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SICE\Desktop\Mahle.com\Guideline - Andrew\"/>
    </mc:Choice>
  </mc:AlternateContent>
  <xr:revisionPtr revIDLastSave="0" documentId="13_ncr:1_{FD82CA60-3BD8-4FC8-9711-5634FC242C75}" xr6:coauthVersionLast="47" xr6:coauthVersionMax="47" xr10:uidLastSave="{00000000-0000-0000-0000-000000000000}"/>
  <workbookProtection workbookAlgorithmName="SHA-512" workbookHashValue="y166qikCZas5W/e+yVtXzyCm6DYdND0VF3lz2HW414niNZVfkYXMZMONd3bB7uJQxDSgq1OqVNQI57sAh9D+yA==" workbookSaltValue="k5NloULmZ4q//xCuCmXvOQ==" workbookSpinCount="100000" lockStructure="1"/>
  <bookViews>
    <workbookView xWindow="-110" yWindow="-110" windowWidth="19420" windowHeight="10420" xr2:uid="{079165C4-49C0-4C31-ADAD-B042E7BF667F}"/>
  </bookViews>
  <sheets>
    <sheet name="Instructions" sheetId="2" r:id="rId1"/>
    <sheet name="Instructions (Spanish)" sheetId="4" r:id="rId2"/>
    <sheet name="Supplier Inquiry Form" sheetId="1" r:id="rId3"/>
    <sheet name="Catalog" sheetId="3" state="hidden" r:id="rId4"/>
  </sheets>
  <definedNames>
    <definedName name="Currency">Catalog!$O$4:$O$9</definedName>
    <definedName name="EmailSubject">Catalog!$Q$4</definedName>
    <definedName name="Entities">Catalog!$B$4:$B$56</definedName>
    <definedName name="EntitiesData">Catalog!$B$4:$K$56</definedName>
    <definedName name="Today">Catalog!$M$4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2" i="1"/>
  <c r="M4" i="3" l="1"/>
  <c r="Q4" i="3" s="1"/>
  <c r="D10" i="1" s="1"/>
</calcChain>
</file>

<file path=xl/sharedStrings.xml><?xml version="1.0" encoding="utf-8"?>
<sst xmlns="http://schemas.openxmlformats.org/spreadsheetml/2006/main" count="539" uniqueCount="230">
  <si>
    <t>Invoice Number</t>
  </si>
  <si>
    <t>Supplier Number</t>
  </si>
  <si>
    <t>Supplier Name</t>
  </si>
  <si>
    <t>Invoice Date</t>
  </si>
  <si>
    <t>Amount</t>
  </si>
  <si>
    <t>PO Number</t>
  </si>
  <si>
    <t>MAHLE Entity</t>
  </si>
  <si>
    <t>Currency</t>
  </si>
  <si>
    <t>MAHLE AP - Supplier Inquiry Form</t>
  </si>
  <si>
    <t>Email Subject</t>
  </si>
  <si>
    <t>#</t>
  </si>
  <si>
    <t>Send your Inquiry to:</t>
  </si>
  <si>
    <t>Today's Date</t>
  </si>
  <si>
    <t>USD</t>
  </si>
  <si>
    <t>EUR</t>
  </si>
  <si>
    <t>MXN</t>
  </si>
  <si>
    <t>AP Inquiry Email</t>
  </si>
  <si>
    <t>SAP System</t>
  </si>
  <si>
    <t>Country</t>
  </si>
  <si>
    <t>Additional Supplier Comments</t>
  </si>
  <si>
    <t>Invoice Status</t>
  </si>
  <si>
    <t>Payment Date</t>
  </si>
  <si>
    <t>Additional MAHLE Comments</t>
  </si>
  <si>
    <t>Location</t>
  </si>
  <si>
    <t>BU</t>
  </si>
  <si>
    <t>Parent LE</t>
  </si>
  <si>
    <t>CoCode</t>
  </si>
  <si>
    <t>Invoice Email</t>
  </si>
  <si>
    <t>MAHLE Aftermarket Inc</t>
  </si>
  <si>
    <t>US</t>
  </si>
  <si>
    <t>Farmington Hills, MI / Olive Branch, MS</t>
  </si>
  <si>
    <t>BU3</t>
  </si>
  <si>
    <t>PRD</t>
  </si>
  <si>
    <t>US40</t>
  </si>
  <si>
    <t>MAHLE Aftermarket Inc.</t>
  </si>
  <si>
    <t>MAHLE Aftermarket Inc - Service Solutions</t>
  </si>
  <si>
    <t>York, PA / F.H., MI</t>
  </si>
  <si>
    <t>US41</t>
  </si>
  <si>
    <t>MAHLE Aftermarket Mexico</t>
  </si>
  <si>
    <t>MX</t>
  </si>
  <si>
    <t>Lerma, MEX</t>
  </si>
  <si>
    <t>MX40</t>
  </si>
  <si>
    <t>MAHLE Aftermarket S. de R.L. de C.V.</t>
  </si>
  <si>
    <t>MAHLE Behr Charleston</t>
  </si>
  <si>
    <t>Charleston, SC</t>
  </si>
  <si>
    <t>BU2</t>
  </si>
  <si>
    <t>BKP</t>
  </si>
  <si>
    <t>MAHLE Behr Charleston Inc.</t>
  </si>
  <si>
    <t>MAHLE Behr Dayton</t>
  </si>
  <si>
    <t>Dayton, OH</t>
  </si>
  <si>
    <t>MAHLE Behr Dayton L.L.C.</t>
  </si>
  <si>
    <t>MAHLE Behr Manufacturing Management Inc (Juarez)</t>
  </si>
  <si>
    <t>Juarez, MEX</t>
  </si>
  <si>
    <t>MAHLE Behr Manufacturing Management Inc.</t>
  </si>
  <si>
    <t>MAHLE Behr Manufacturing Management Inc (Ramos Arizpe)</t>
  </si>
  <si>
    <t>Ramos Arizpe, MEX</t>
  </si>
  <si>
    <t>MAHLE Behr Mexico</t>
  </si>
  <si>
    <t>MAHLE Behr Mexico, S. de R.L. de C.V.</t>
  </si>
  <si>
    <t>MAHLE Behr Mount Sterling</t>
  </si>
  <si>
    <t>Mt. Sterling, OH</t>
  </si>
  <si>
    <t>P4M</t>
  </si>
  <si>
    <t xml:space="preserve">MAHLE Behr USA, Inc. </t>
  </si>
  <si>
    <t>MAHLE Behr Rio Bravo</t>
  </si>
  <si>
    <t>Rio Bravo, MEX</t>
  </si>
  <si>
    <t>MAHLE Behr Rio Bravo, S. de R.L. de C.V.</t>
  </si>
  <si>
    <t>MAHLE Behr Service Mexico</t>
  </si>
  <si>
    <t>MAHLE Behr Service Mexico, S. de R.L. de C.V.</t>
  </si>
  <si>
    <t>MAHLE Behr USA</t>
  </si>
  <si>
    <t>Troy, MI</t>
  </si>
  <si>
    <t>MAHLE Behr Troy Inc.</t>
  </si>
  <si>
    <t>MAHLE Componentes de Motor de Mexico (Aguascalientes - Liners)</t>
  </si>
  <si>
    <t>Aguascalientes, MEX</t>
  </si>
  <si>
    <t>BU1</t>
  </si>
  <si>
    <t>MAHLE Componentes de Motor de Mexico, S. de R.L. de C.V.</t>
  </si>
  <si>
    <t>MAHLE Componentes de Motor de Mexico (Lerma - Bearings)</t>
  </si>
  <si>
    <t>MAHLE Componentes de Motor de Mexico (Ramos Arizpe - Conrods)</t>
  </si>
  <si>
    <t>MAHLE Componentes de Motor de Mexico (Ramos Arizpe - Liners)</t>
  </si>
  <si>
    <t>MAHLE Componentes de Motor de Mexico (Ramos Arizpe - Pistons)</t>
  </si>
  <si>
    <t>MAHLE Compresores</t>
  </si>
  <si>
    <t>MAHLE Compresores, S. de R.L. de C.V.</t>
  </si>
  <si>
    <t>MAHLE de Mexico (Aguascalientes - Rings)</t>
  </si>
  <si>
    <t>MAHLE de Mexico S. de R.L. de C.V.</t>
  </si>
  <si>
    <t>MAHLE de Mexico (Celaya)</t>
  </si>
  <si>
    <t>MAHLE de Mexico (Lerma - Bearings)</t>
  </si>
  <si>
    <t>MAHLE de Mexico (Ramos Arizpe - Liners)</t>
  </si>
  <si>
    <t>MAHLE de Mexico (Ramos Arizpe - Pistons)</t>
  </si>
  <si>
    <t>MAHLE de Mexico (Santa Catarina)</t>
  </si>
  <si>
    <t>St. Catarina, MEX</t>
  </si>
  <si>
    <t>MAHLE Engine Components USA (Aguascalientes - Rings)</t>
  </si>
  <si>
    <t>MAHLE Engine Components USA, Inc.</t>
  </si>
  <si>
    <t>MAHLE Engine Components USA (Atlantic)</t>
  </si>
  <si>
    <t>Atlantic, IA</t>
  </si>
  <si>
    <t>MAHLE Engine Components USA (McConnelsville)</t>
  </si>
  <si>
    <t>McConnelsville, OH</t>
  </si>
  <si>
    <t>MAHLE Engine Components USA (Morristown)</t>
  </si>
  <si>
    <t>Morristown, TN</t>
  </si>
  <si>
    <t>MAHLE Engine Components USA (Motorsports)</t>
  </si>
  <si>
    <t>MAHLE Engine Components USA (Ramos Arizpe - Conrods)</t>
  </si>
  <si>
    <t>MAHLE Engine Components USA (Ramos Arizpe - Liners)</t>
  </si>
  <si>
    <t>MAHLE Engine Components USA (Ramos Arizpe - Pistons)</t>
  </si>
  <si>
    <t>MAHLE Engine Components USA (Russelville)</t>
  </si>
  <si>
    <t>Russellville, AR</t>
  </si>
  <si>
    <t>MAHLE Engine Components USA (St. Johns)</t>
  </si>
  <si>
    <t>St. Johns, MI</t>
  </si>
  <si>
    <t>MAHLE Engine Components USA (Tech Center)</t>
  </si>
  <si>
    <t>Farmington Hills, MI</t>
  </si>
  <si>
    <t>MAHLE Filter System Canada (Tilbury)</t>
  </si>
  <si>
    <t>CA</t>
  </si>
  <si>
    <t>Tilbury, ON, Canada</t>
  </si>
  <si>
    <t>MAHLE Filter Systems Canada, ULC</t>
  </si>
  <si>
    <t>MAHLE Filter System North America (Murfreesboro)</t>
  </si>
  <si>
    <t>Murfreesboro, TN</t>
  </si>
  <si>
    <t>MAHLE Filter Systems North America, Inc.</t>
  </si>
  <si>
    <t>MAHLE Filter Systems North America (Celaya)</t>
  </si>
  <si>
    <t>MAHLE Filter Systems North America (Mechatronics)</t>
  </si>
  <si>
    <t>Rockford, IL</t>
  </si>
  <si>
    <t>MAHLE Filter Systems North America (Santa Catarina)</t>
  </si>
  <si>
    <t>MAHLE Filter Systems North America (Tech Center)</t>
  </si>
  <si>
    <t>MAHLE Industrial Thermal Systems America</t>
  </si>
  <si>
    <t>Belmont, MI</t>
  </si>
  <si>
    <t>PC30</t>
  </si>
  <si>
    <t>MAHLE Industrial Thermal Systems America, L.P.</t>
  </si>
  <si>
    <t>MAHLE Industries Inc</t>
  </si>
  <si>
    <t>Services</t>
  </si>
  <si>
    <t>0500</t>
  </si>
  <si>
    <t>MAHLE Industries, Inc.</t>
  </si>
  <si>
    <t>MAHLE Manufacturing Management Inc</t>
  </si>
  <si>
    <t xml:space="preserve">MAHLE Manufacturing Management Inc. </t>
  </si>
  <si>
    <t>MAHLE Shared Services Mexico</t>
  </si>
  <si>
    <t>Monterrey, MEX</t>
  </si>
  <si>
    <t>MAHLE Shared Services Mexico S.de R.L. de C.V.</t>
  </si>
  <si>
    <t>MAHLE Sistemas de Filtracion de Mexico (Celaya)</t>
  </si>
  <si>
    <t>MAHLE Sistemas de Filtracion de Mexico S.A. de C.V.</t>
  </si>
  <si>
    <t>MAHLE Sistemas de Filtracion de Mexico (Santa Catarina)</t>
  </si>
  <si>
    <t>invoice.us@mahle.com</t>
  </si>
  <si>
    <t>accounts.payable@mahle.com</t>
  </si>
  <si>
    <t>factura.mx@mahle.com</t>
  </si>
  <si>
    <t>aclara.after@mahle.com</t>
  </si>
  <si>
    <t>invoice.bkp@mahle.com</t>
  </si>
  <si>
    <t>apbu3@mahle.com</t>
  </si>
  <si>
    <t>apthermal@mahle.com</t>
  </si>
  <si>
    <t>factura.bkp@mahle.com</t>
  </si>
  <si>
    <t>apbu3mexico@mahle.com</t>
  </si>
  <si>
    <t>invoice.6211@mahle.com</t>
  </si>
  <si>
    <t>apjuarez@mahle.com</t>
  </si>
  <si>
    <t>aclaraags@mahle.com</t>
  </si>
  <si>
    <t>aclaralerma@mahle.com</t>
  </si>
  <si>
    <t>aclararamos@mahle.com</t>
  </si>
  <si>
    <t>aclarafiltros@mahle.com</t>
  </si>
  <si>
    <t>recepcionservicios@mahle.com</t>
  </si>
  <si>
    <t>invoice.2081@mahle.com</t>
  </si>
  <si>
    <t>invoice.2951@mahle.com</t>
  </si>
  <si>
    <t>MAI</t>
  </si>
  <si>
    <t>MAM</t>
  </si>
  <si>
    <t>MB Charleston</t>
  </si>
  <si>
    <t>MB Dayton</t>
  </si>
  <si>
    <t>MB USA</t>
  </si>
  <si>
    <t>MBMMI (Juarez)</t>
  </si>
  <si>
    <t>MBMMI (Ramos)</t>
  </si>
  <si>
    <t>MB Mexico</t>
  </si>
  <si>
    <t>MB Mt Sterling</t>
  </si>
  <si>
    <t>MB Rio Bravo</t>
  </si>
  <si>
    <t>MB Service MX</t>
  </si>
  <si>
    <t>MCM (Aguascalientes)</t>
  </si>
  <si>
    <t>MCM (Lerma)</t>
  </si>
  <si>
    <t>MCM (Ramos - Conrods)</t>
  </si>
  <si>
    <t>MCM (Ramos - Liners)</t>
  </si>
  <si>
    <t>MCM (Ramos - Pistons)</t>
  </si>
  <si>
    <t>Compresores</t>
  </si>
  <si>
    <t>MdM (Aguascalientes)</t>
  </si>
  <si>
    <t>MdM (Celaya)</t>
  </si>
  <si>
    <t>MdM (Lerma)</t>
  </si>
  <si>
    <t>MdM (Ramos - Conrods)</t>
  </si>
  <si>
    <t>MAHLE de Mexico (Ramos Arizpe - Conrods)</t>
  </si>
  <si>
    <t>MAHLE Engine Components USA (Lerma - Bearings)</t>
  </si>
  <si>
    <t>MdM (Ramos - Liners)</t>
  </si>
  <si>
    <t>MdM (Ramos - Pistons)</t>
  </si>
  <si>
    <t>MdM (Santa Catarina)</t>
  </si>
  <si>
    <t>MEC (Aguascalientes)</t>
  </si>
  <si>
    <t>MEC (Atlantic)</t>
  </si>
  <si>
    <t>MEC (Lerma)</t>
  </si>
  <si>
    <t>MEC (McConnelsville)</t>
  </si>
  <si>
    <t>MEC (Morristown)</t>
  </si>
  <si>
    <t>MEC (Russelville)</t>
  </si>
  <si>
    <t>MEC (Motorsport)</t>
  </si>
  <si>
    <t>MEC (Ramos - Conrods)</t>
  </si>
  <si>
    <t>MEC (Ramos - Liners)</t>
  </si>
  <si>
    <t>MEC (Ramos - Pistons)</t>
  </si>
  <si>
    <t>MEC (St. Johns)</t>
  </si>
  <si>
    <t>MEC (Tech Center)</t>
  </si>
  <si>
    <t>MFSC (Tilbury)</t>
  </si>
  <si>
    <t>MFSNA (Murfreesboro)</t>
  </si>
  <si>
    <t>MFSNA (Celaya)</t>
  </si>
  <si>
    <t>MFSNA (Mechatronics)</t>
  </si>
  <si>
    <t>MFSNA (Santa Catarina)</t>
  </si>
  <si>
    <t>MFSNA (Tech Center)</t>
  </si>
  <si>
    <t>MITSA</t>
  </si>
  <si>
    <t>MII</t>
  </si>
  <si>
    <t>MMMI</t>
  </si>
  <si>
    <t>MSSM</t>
  </si>
  <si>
    <t>MSFM (Celaya)</t>
  </si>
  <si>
    <t>MSFM (Santa Catarina)</t>
  </si>
  <si>
    <t>MAHLE Entity - Short Name</t>
  </si>
  <si>
    <t>MAI Service Solutions</t>
  </si>
  <si>
    <t xml:space="preserve">This Supplier Inquiry Form can be used for Accounts Payable inquiries related to any MAHLE entity in North America. </t>
  </si>
  <si>
    <t>To be filled out by Supplier</t>
  </si>
  <si>
    <t>To be filled out by MAHLE AP</t>
  </si>
  <si>
    <t>If you are enrolled in MAHLE ePAID (Taulia) or you are a Mexican supplier, it is required that you submit your inquiry via the MAHLE ePAID (Taulia) portal. Any request submitted via email will not be responded to.</t>
  </si>
  <si>
    <t>In the meantime, while you enroll in our ePAID (Taulia) platform, you can use this form to submit inquiries to Accounts Payable.</t>
  </si>
  <si>
    <t>Instructions</t>
  </si>
  <si>
    <t>* If you have any questions about your Supplier number or Purchase Order number, please contact your buyer.</t>
  </si>
  <si>
    <r>
      <rPr>
        <b/>
        <sz val="11"/>
        <color theme="1"/>
        <rFont val="Aptos Narrow"/>
        <scheme val="minor"/>
      </rPr>
      <t xml:space="preserve">1. </t>
    </r>
    <r>
      <rPr>
        <sz val="11"/>
        <color theme="1"/>
        <rFont val="Aptos Narrow"/>
        <family val="2"/>
        <scheme val="minor"/>
      </rPr>
      <t>Fill out the "Supplier Inquiry Form" tab ensuring all information is accurate and complete. Please see below image for further details.</t>
    </r>
  </si>
  <si>
    <r>
      <rPr>
        <b/>
        <sz val="11"/>
        <color theme="1"/>
        <rFont val="Aptos Narrow"/>
        <scheme val="minor"/>
      </rPr>
      <t>2.</t>
    </r>
    <r>
      <rPr>
        <sz val="11"/>
        <color theme="1"/>
        <rFont val="Aptos Narrow"/>
        <family val="2"/>
        <scheme val="minor"/>
      </rPr>
      <t xml:space="preserve"> Save the form with all the outstanding invoices filled out.</t>
    </r>
  </si>
  <si>
    <r>
      <rPr>
        <b/>
        <sz val="11"/>
        <color theme="1"/>
        <rFont val="Aptos Narrow"/>
        <scheme val="minor"/>
      </rPr>
      <t>3.</t>
    </r>
    <r>
      <rPr>
        <sz val="11"/>
        <color theme="1"/>
        <rFont val="Aptos Narrow"/>
        <family val="2"/>
        <scheme val="minor"/>
      </rPr>
      <t xml:space="preserve"> Send an email to MAHLE AP using the "Email Subject" and "AP Inquiry Email" provided in the form, and ensure to add the file as attachment.</t>
    </r>
  </si>
  <si>
    <r>
      <rPr>
        <b/>
        <sz val="11"/>
        <color theme="1"/>
        <rFont val="Aptos Narrow"/>
        <scheme val="minor"/>
      </rPr>
      <t>4.</t>
    </r>
    <r>
      <rPr>
        <sz val="11"/>
        <color theme="1"/>
        <rFont val="Aptos Narrow"/>
        <family val="2"/>
        <scheme val="minor"/>
      </rPr>
      <t xml:space="preserve"> MAHLE AP will review your request within 5 business days, and it will provide you invoice status and any action needed for payment.</t>
    </r>
  </si>
  <si>
    <t>invoice.2412@mahle.com</t>
  </si>
  <si>
    <t>Celaya, MEX</t>
  </si>
  <si>
    <t>v01 - March 20th, 2025</t>
  </si>
  <si>
    <t>GBP</t>
  </si>
  <si>
    <t>CAD</t>
  </si>
  <si>
    <t>JPY</t>
  </si>
  <si>
    <t>Este Formulario de Consulta de Proveedores (Supplier Inquiry Form) debe ser usado para contactar a Cuentas por Pagar para entidades de MAHLE en Norteamérica.</t>
  </si>
  <si>
    <t>Si su empresa se encuentra registrada en MAHLE ePAID (Taulia) o es un proveedor Mexicano, es mandatorio que envíe su consulta a través del portal MAHLE ePAID (Taulia). Cualquier consulta enviada por email no va a ser atendida.</t>
  </si>
  <si>
    <t>Mientras se registra en nuestra plataforma ePAID (Taulia), usted puede usar este formulario para enviar sus consultas a Cuentas por Pagar.</t>
  </si>
  <si>
    <t>Instrucciones</t>
  </si>
  <si>
    <r>
      <rPr>
        <b/>
        <sz val="11"/>
        <color theme="1"/>
        <rFont val="Aptos Narrow"/>
        <scheme val="minor"/>
      </rPr>
      <t>1. Complete la hoja</t>
    </r>
    <r>
      <rPr>
        <sz val="11"/>
        <color theme="1"/>
        <rFont val="Aptos Narrow"/>
        <family val="2"/>
        <scheme val="minor"/>
      </rPr>
      <t xml:space="preserve"> "Supplier Inquiry Form" asegurandose que toda la información sea correcta y completa. Siga la imagen abajo para ver detalles adicionales.</t>
    </r>
  </si>
  <si>
    <t>* Si tiene alguna pregunta sobre su número de Proveedor o de Orden de Compra, favor de contactar a su comprador.</t>
  </si>
  <si>
    <r>
      <rPr>
        <b/>
        <sz val="11"/>
        <color theme="1"/>
        <rFont val="Aptos Narrow"/>
        <scheme val="minor"/>
      </rPr>
      <t>2.</t>
    </r>
    <r>
      <rPr>
        <sz val="11"/>
        <color theme="1"/>
        <rFont val="Aptos Narrow"/>
        <family val="2"/>
        <scheme val="minor"/>
      </rPr>
      <t xml:space="preserve"> Guarde el formulario con toda la información de sus facturas pendientes.</t>
    </r>
  </si>
  <si>
    <r>
      <rPr>
        <b/>
        <sz val="11"/>
        <color theme="1"/>
        <rFont val="Aptos Narrow"/>
        <scheme val="minor"/>
      </rPr>
      <t>3.</t>
    </r>
    <r>
      <rPr>
        <sz val="11"/>
        <color theme="1"/>
        <rFont val="Aptos Narrow"/>
        <family val="2"/>
        <scheme val="minor"/>
      </rPr>
      <t xml:space="preserve"> Envíe un correo a Cuentas por Pagar usando el "Email Subject" (Asunto del email) y "AP Inquiry Email" (Email de contacto de AP) proporcionado en el formulario y asegúrese de agregar el archivo como adjunto</t>
    </r>
  </si>
  <si>
    <r>
      <rPr>
        <b/>
        <sz val="11"/>
        <color theme="1"/>
        <rFont val="Aptos Narrow"/>
        <scheme val="minor"/>
      </rPr>
      <t xml:space="preserve">4.Cuentas por Pagar </t>
    </r>
    <r>
      <rPr>
        <sz val="11"/>
        <color theme="1"/>
        <rFont val="Aptos Narrow"/>
        <family val="2"/>
        <scheme val="minor"/>
      </rPr>
      <t>revisará su solicitud dentro de los 5 días hábiles y le proporcionará el estado de la factura y cualquier acción necesaria para el pago.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</si>
</sst>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d\-mmm\-yy;@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b/>
      <u/>
      <sz val="11"/>
      <color theme="1"/>
      <name val="Aptos Narrow"/>
      <scheme val="minor"/>
    </font>
    <font>
      <sz val="11"/>
      <color theme="1"/>
      <name val="Aptos Narrow"/>
      <scheme val="minor"/>
    </font>
    <font>
      <sz val="9"/>
      <color theme="1"/>
      <name val="Aptos Narrow"/>
      <family val="2"/>
      <scheme val="minor"/>
    </font>
    <font>
      <sz val="9"/>
      <color rgb="FFFF000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2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vertical="center"/>
    </xf>
    <xf numFmtId="165" fontId="0" fillId="0" borderId="0" xfId="0" applyNumberFormat="1"/>
    <xf numFmtId="165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quotePrefix="1"/>
    <xf numFmtId="0" fontId="2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7" borderId="1" xfId="0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6" borderId="1" xfId="0" applyFill="1" applyBorder="1" applyAlignment="1">
      <alignment vertical="center"/>
    </xf>
    <xf numFmtId="0" fontId="2" fillId="2" borderId="1" xfId="0" applyFont="1" applyFill="1" applyBorder="1"/>
    <xf numFmtId="0" fontId="0" fillId="0" borderId="1" xfId="0" applyBorder="1"/>
    <xf numFmtId="0" fontId="2" fillId="3" borderId="1" xfId="0" applyFont="1" applyFill="1" applyBorder="1"/>
    <xf numFmtId="0" fontId="0" fillId="3" borderId="1" xfId="0" applyFill="1" applyBorder="1"/>
  </cellXfs>
  <cellStyles count="2">
    <cellStyle name="Komma" xfId="1" builtinId="3"/>
    <cellStyle name="Standard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17</xdr:row>
      <xdr:rowOff>41977</xdr:rowOff>
    </xdr:from>
    <xdr:to>
      <xdr:col>22</xdr:col>
      <xdr:colOff>131141</xdr:colOff>
      <xdr:row>43</xdr:row>
      <xdr:rowOff>151668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2AD256-C22B-E912-9EB8-0EE7E6C5D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023302"/>
          <a:ext cx="14523416" cy="4815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18</xdr:row>
      <xdr:rowOff>28575</xdr:rowOff>
    </xdr:from>
    <xdr:to>
      <xdr:col>22</xdr:col>
      <xdr:colOff>72606</xdr:colOff>
      <xdr:row>43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B81132-9D0E-4742-1808-4B4214FA9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114675"/>
          <a:ext cx="14455356" cy="451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782A-5DDD-491A-866F-F9DEB18243DD}">
  <dimension ref="B1:B15"/>
  <sheetViews>
    <sheetView showGridLines="0" tabSelected="1" zoomScaleNormal="100" workbookViewId="0">
      <selection activeCell="I9" sqref="I9"/>
    </sheetView>
  </sheetViews>
  <sheetFormatPr baseColWidth="10" defaultColWidth="8.6640625" defaultRowHeight="14"/>
  <cols>
    <col min="1" max="1" width="1.58203125" customWidth="1"/>
  </cols>
  <sheetData>
    <row r="1" spans="2:2" ht="10" customHeight="1"/>
    <row r="2" spans="2:2" ht="15.5">
      <c r="B2" s="1" t="s">
        <v>8</v>
      </c>
    </row>
    <row r="3" spans="2:2" ht="10" customHeight="1"/>
    <row r="4" spans="2:2">
      <c r="B4" t="s">
        <v>204</v>
      </c>
    </row>
    <row r="5" spans="2:2">
      <c r="B5" t="s">
        <v>207</v>
      </c>
    </row>
    <row r="7" spans="2:2">
      <c r="B7" t="s">
        <v>208</v>
      </c>
    </row>
    <row r="9" spans="2:2">
      <c r="B9" s="16" t="s">
        <v>209</v>
      </c>
    </row>
    <row r="10" spans="2:2" ht="5.15" customHeight="1"/>
    <row r="11" spans="2:2">
      <c r="B11" s="17" t="s">
        <v>211</v>
      </c>
    </row>
    <row r="12" spans="2:2">
      <c r="B12" s="18" t="s">
        <v>210</v>
      </c>
    </row>
    <row r="13" spans="2:2">
      <c r="B13" s="17" t="s">
        <v>212</v>
      </c>
    </row>
    <row r="14" spans="2:2">
      <c r="B14" s="17" t="s">
        <v>213</v>
      </c>
    </row>
    <row r="15" spans="2:2">
      <c r="B15" s="17" t="s">
        <v>214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65F5-1097-48C2-AFAD-0F0F9C525DB8}">
  <dimension ref="B1:B15"/>
  <sheetViews>
    <sheetView showGridLines="0" zoomScaleNormal="100" workbookViewId="0"/>
  </sheetViews>
  <sheetFormatPr baseColWidth="10" defaultColWidth="8.6640625" defaultRowHeight="14"/>
  <cols>
    <col min="1" max="1" width="1.58203125" customWidth="1"/>
  </cols>
  <sheetData>
    <row r="1" spans="2:2" ht="10" customHeight="1"/>
    <row r="2" spans="2:2" ht="15.5">
      <c r="B2" s="1" t="s">
        <v>8</v>
      </c>
    </row>
    <row r="3" spans="2:2" ht="10" customHeight="1"/>
    <row r="4" spans="2:2">
      <c r="B4" t="s">
        <v>221</v>
      </c>
    </row>
    <row r="5" spans="2:2">
      <c r="B5" t="s">
        <v>222</v>
      </c>
    </row>
    <row r="7" spans="2:2">
      <c r="B7" t="s">
        <v>223</v>
      </c>
    </row>
    <row r="9" spans="2:2">
      <c r="B9" s="16" t="s">
        <v>224</v>
      </c>
    </row>
    <row r="10" spans="2:2" ht="5.15" customHeight="1"/>
    <row r="11" spans="2:2">
      <c r="B11" s="17" t="s">
        <v>225</v>
      </c>
    </row>
    <row r="12" spans="2:2">
      <c r="B12" s="18" t="s">
        <v>226</v>
      </c>
    </row>
    <row r="13" spans="2:2">
      <c r="B13" s="17" t="s">
        <v>227</v>
      </c>
    </row>
    <row r="14" spans="2:2">
      <c r="B14" s="17" t="s">
        <v>228</v>
      </c>
    </row>
    <row r="15" spans="2:2">
      <c r="B15" s="17" t="s">
        <v>229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9E53-D95C-4F80-9C41-BC9359C3097D}">
  <dimension ref="B1:K117"/>
  <sheetViews>
    <sheetView showGridLines="0" zoomScaleNormal="100" workbookViewId="0">
      <pane ySplit="17" topLeftCell="A18" activePane="bottomLeft" state="frozen"/>
      <selection pane="bottomLeft" activeCell="A18" sqref="A18"/>
    </sheetView>
  </sheetViews>
  <sheetFormatPr baseColWidth="10" defaultColWidth="8.6640625" defaultRowHeight="14"/>
  <cols>
    <col min="1" max="1" width="1.58203125" customWidth="1"/>
    <col min="2" max="2" width="5.58203125" customWidth="1"/>
    <col min="3" max="3" width="15.58203125" customWidth="1"/>
    <col min="4" max="4" width="16.25" customWidth="1"/>
    <col min="5" max="6" width="15.58203125" customWidth="1"/>
    <col min="7" max="7" width="9.58203125" customWidth="1"/>
    <col min="8" max="8" width="50.58203125" customWidth="1"/>
    <col min="9" max="9" width="13.58203125" bestFit="1" customWidth="1"/>
    <col min="10" max="10" width="13.08203125" bestFit="1" customWidth="1"/>
    <col min="11" max="11" width="50.58203125" customWidth="1"/>
  </cols>
  <sheetData>
    <row r="1" spans="2:11" ht="8.15" customHeight="1"/>
    <row r="2" spans="2:11" ht="15.5">
      <c r="B2" s="1" t="s">
        <v>8</v>
      </c>
      <c r="K2" s="20" t="s">
        <v>217</v>
      </c>
    </row>
    <row r="3" spans="2:11" ht="8.15" customHeight="1"/>
    <row r="4" spans="2:11" ht="15" customHeight="1">
      <c r="B4" s="25" t="s">
        <v>6</v>
      </c>
      <c r="C4" s="26"/>
      <c r="D4" s="23"/>
      <c r="E4" s="23"/>
      <c r="F4" s="23"/>
      <c r="G4" s="23"/>
      <c r="H4" s="8"/>
      <c r="I4" s="5"/>
    </row>
    <row r="5" spans="2:11" ht="3" customHeight="1"/>
    <row r="6" spans="2:11" ht="15" customHeight="1">
      <c r="B6" s="25" t="s">
        <v>2</v>
      </c>
      <c r="C6" s="26"/>
      <c r="D6" s="23"/>
      <c r="E6" s="23"/>
      <c r="F6" s="23"/>
      <c r="G6" s="23"/>
    </row>
    <row r="7" spans="2:11" ht="3" customHeight="1">
      <c r="D7">
        <v>123</v>
      </c>
    </row>
    <row r="8" spans="2:11" ht="15" customHeight="1">
      <c r="B8" s="25" t="s">
        <v>1</v>
      </c>
      <c r="C8" s="26"/>
      <c r="D8" s="4"/>
    </row>
    <row r="9" spans="2:11" ht="10" customHeight="1"/>
    <row r="10" spans="2:11" ht="15" customHeight="1">
      <c r="B10" s="27" t="s">
        <v>9</v>
      </c>
      <c r="C10" s="28"/>
      <c r="D10" s="24" t="str">
        <f>IF(D4&lt;&gt;"",IF(D6&lt;&gt;"",IF(D8&lt;&gt;"",EmailSubject,"Please fill out above requirements"),"Please fill out above requirements"),"Please fill out above requirements")</f>
        <v>Please fill out above requirements</v>
      </c>
      <c r="E10" s="24"/>
      <c r="F10" s="24"/>
      <c r="G10" s="24"/>
    </row>
    <row r="11" spans="2:11" ht="5.15" customHeight="1"/>
    <row r="12" spans="2:11" ht="15" customHeight="1">
      <c r="B12" s="27" t="s">
        <v>11</v>
      </c>
      <c r="C12" s="28"/>
      <c r="D12" s="24" t="str">
        <f>IF(D4&lt;&gt;"",VLOOKUP(D4,EntitiesData,10,FALSE),"Please select MAHLE Entity above")</f>
        <v>Please select MAHLE Entity above</v>
      </c>
      <c r="E12" s="24"/>
      <c r="F12" s="24"/>
      <c r="G12" s="24"/>
    </row>
    <row r="13" spans="2:11" ht="5.15" customHeight="1">
      <c r="B13" s="9"/>
      <c r="D13" s="10"/>
      <c r="E13" s="10"/>
      <c r="F13" s="10"/>
      <c r="G13" s="10"/>
    </row>
    <row r="14" spans="2:11" ht="15" customHeight="1">
      <c r="B14" s="19" t="str">
        <f>IF(D4&lt;&gt;"","* If there is any invoice pending to be submitted, please submit it to: "&amp;VLOOKUP(D4,EntitiesData,9,FALSE),"")</f>
        <v/>
      </c>
      <c r="D14" s="10"/>
      <c r="E14" s="10"/>
      <c r="F14" s="10"/>
      <c r="G14" s="10"/>
    </row>
    <row r="15" spans="2:11" ht="10" customHeight="1"/>
    <row r="16" spans="2:11" ht="15" customHeight="1">
      <c r="B16" s="21" t="s">
        <v>205</v>
      </c>
      <c r="C16" s="21"/>
      <c r="D16" s="21"/>
      <c r="E16" s="21"/>
      <c r="F16" s="21"/>
      <c r="G16" s="21"/>
      <c r="H16" s="21"/>
      <c r="I16" s="22" t="s">
        <v>206</v>
      </c>
      <c r="J16" s="22"/>
      <c r="K16" s="22"/>
    </row>
    <row r="17" spans="2:11">
      <c r="B17" s="7" t="s">
        <v>10</v>
      </c>
      <c r="C17" s="7" t="s">
        <v>5</v>
      </c>
      <c r="D17" s="7" t="s">
        <v>0</v>
      </c>
      <c r="E17" s="7" t="s">
        <v>3</v>
      </c>
      <c r="F17" s="7" t="s">
        <v>4</v>
      </c>
      <c r="G17" s="7" t="s">
        <v>7</v>
      </c>
      <c r="H17" s="7" t="s">
        <v>19</v>
      </c>
      <c r="I17" s="7" t="s">
        <v>20</v>
      </c>
      <c r="J17" s="7" t="s">
        <v>21</v>
      </c>
      <c r="K17" s="7" t="s">
        <v>22</v>
      </c>
    </row>
    <row r="18" spans="2:11">
      <c r="B18" s="14">
        <v>1</v>
      </c>
      <c r="C18" s="11"/>
      <c r="D18" s="11"/>
      <c r="E18" s="12"/>
      <c r="F18" s="13"/>
      <c r="G18" s="11"/>
      <c r="H18" s="11"/>
      <c r="I18" s="11"/>
      <c r="J18" s="12"/>
      <c r="K18" s="11"/>
    </row>
    <row r="19" spans="2:11">
      <c r="B19" s="14">
        <v>2</v>
      </c>
      <c r="C19" s="11"/>
      <c r="D19" s="11"/>
      <c r="E19" s="12"/>
      <c r="F19" s="13"/>
      <c r="G19" s="11"/>
      <c r="H19" s="11"/>
      <c r="I19" s="11"/>
      <c r="J19" s="12"/>
      <c r="K19" s="11"/>
    </row>
    <row r="20" spans="2:11">
      <c r="B20" s="14">
        <v>3</v>
      </c>
      <c r="C20" s="11"/>
      <c r="D20" s="11"/>
      <c r="E20" s="12"/>
      <c r="F20" s="13"/>
      <c r="G20" s="11"/>
      <c r="H20" s="11"/>
      <c r="I20" s="11"/>
      <c r="J20" s="12"/>
      <c r="K20" s="11"/>
    </row>
    <row r="21" spans="2:11">
      <c r="B21" s="14">
        <v>4</v>
      </c>
      <c r="C21" s="11"/>
      <c r="D21" s="11"/>
      <c r="E21" s="12"/>
      <c r="F21" s="13"/>
      <c r="G21" s="11"/>
      <c r="H21" s="11"/>
      <c r="I21" s="11"/>
      <c r="J21" s="12"/>
      <c r="K21" s="11"/>
    </row>
    <row r="22" spans="2:11">
      <c r="B22" s="14">
        <v>5</v>
      </c>
      <c r="C22" s="11"/>
      <c r="D22" s="11"/>
      <c r="E22" s="12"/>
      <c r="F22" s="13"/>
      <c r="G22" s="11"/>
      <c r="H22" s="11"/>
      <c r="I22" s="11"/>
      <c r="J22" s="12"/>
      <c r="K22" s="11"/>
    </row>
    <row r="23" spans="2:11">
      <c r="B23" s="14">
        <v>6</v>
      </c>
      <c r="C23" s="11"/>
      <c r="D23" s="11"/>
      <c r="E23" s="12"/>
      <c r="F23" s="13"/>
      <c r="G23" s="11"/>
      <c r="H23" s="11"/>
      <c r="I23" s="11"/>
      <c r="J23" s="12"/>
      <c r="K23" s="11"/>
    </row>
    <row r="24" spans="2:11">
      <c r="B24" s="14">
        <v>7</v>
      </c>
      <c r="C24" s="11"/>
      <c r="D24" s="11"/>
      <c r="E24" s="12"/>
      <c r="F24" s="13"/>
      <c r="G24" s="11"/>
      <c r="H24" s="11"/>
      <c r="I24" s="11"/>
      <c r="J24" s="12"/>
      <c r="K24" s="11"/>
    </row>
    <row r="25" spans="2:11">
      <c r="B25" s="14">
        <v>8</v>
      </c>
      <c r="C25" s="11"/>
      <c r="D25" s="11"/>
      <c r="E25" s="12"/>
      <c r="F25" s="13"/>
      <c r="G25" s="11"/>
      <c r="H25" s="11"/>
      <c r="I25" s="11"/>
      <c r="J25" s="12"/>
      <c r="K25" s="11"/>
    </row>
    <row r="26" spans="2:11">
      <c r="B26" s="14">
        <v>9</v>
      </c>
      <c r="C26" s="11"/>
      <c r="D26" s="11"/>
      <c r="E26" s="12"/>
      <c r="F26" s="13"/>
      <c r="G26" s="11"/>
      <c r="H26" s="11"/>
      <c r="I26" s="11"/>
      <c r="J26" s="12"/>
      <c r="K26" s="11"/>
    </row>
    <row r="27" spans="2:11">
      <c r="B27" s="14">
        <v>10</v>
      </c>
      <c r="C27" s="11"/>
      <c r="D27" s="11"/>
      <c r="E27" s="12"/>
      <c r="F27" s="13"/>
      <c r="G27" s="11"/>
      <c r="H27" s="11"/>
      <c r="I27" s="11"/>
      <c r="J27" s="12"/>
      <c r="K27" s="11"/>
    </row>
    <row r="28" spans="2:11">
      <c r="B28" s="14">
        <v>11</v>
      </c>
      <c r="C28" s="11"/>
      <c r="D28" s="11"/>
      <c r="E28" s="12"/>
      <c r="F28" s="13"/>
      <c r="G28" s="11"/>
      <c r="H28" s="11"/>
      <c r="I28" s="11"/>
      <c r="J28" s="12"/>
      <c r="K28" s="11"/>
    </row>
    <row r="29" spans="2:11">
      <c r="B29" s="14">
        <v>12</v>
      </c>
      <c r="C29" s="11"/>
      <c r="D29" s="11"/>
      <c r="E29" s="12"/>
      <c r="F29" s="13"/>
      <c r="G29" s="11"/>
      <c r="H29" s="11"/>
      <c r="I29" s="11"/>
      <c r="J29" s="12"/>
      <c r="K29" s="11"/>
    </row>
    <row r="30" spans="2:11">
      <c r="B30" s="14">
        <v>13</v>
      </c>
      <c r="C30" s="11"/>
      <c r="D30" s="11"/>
      <c r="E30" s="12"/>
      <c r="F30" s="13"/>
      <c r="G30" s="11"/>
      <c r="H30" s="11"/>
      <c r="I30" s="11"/>
      <c r="J30" s="12"/>
      <c r="K30" s="11"/>
    </row>
    <row r="31" spans="2:11">
      <c r="B31" s="14">
        <v>14</v>
      </c>
      <c r="C31" s="11"/>
      <c r="D31" s="11"/>
      <c r="E31" s="12"/>
      <c r="F31" s="13"/>
      <c r="G31" s="11"/>
      <c r="H31" s="11"/>
      <c r="I31" s="11"/>
      <c r="J31" s="12"/>
      <c r="K31" s="11"/>
    </row>
    <row r="32" spans="2:11">
      <c r="B32" s="14">
        <v>15</v>
      </c>
      <c r="C32" s="11"/>
      <c r="D32" s="11"/>
      <c r="E32" s="12"/>
      <c r="F32" s="13"/>
      <c r="G32" s="11"/>
      <c r="H32" s="11"/>
      <c r="I32" s="11"/>
      <c r="J32" s="12"/>
      <c r="K32" s="11"/>
    </row>
    <row r="33" spans="2:11">
      <c r="B33" s="14">
        <v>16</v>
      </c>
      <c r="C33" s="11"/>
      <c r="D33" s="11"/>
      <c r="E33" s="12"/>
      <c r="F33" s="13"/>
      <c r="G33" s="11"/>
      <c r="H33" s="11"/>
      <c r="I33" s="11"/>
      <c r="J33" s="12"/>
      <c r="K33" s="11"/>
    </row>
    <row r="34" spans="2:11">
      <c r="B34" s="14">
        <v>17</v>
      </c>
      <c r="C34" s="11"/>
      <c r="D34" s="11"/>
      <c r="E34" s="12"/>
      <c r="F34" s="13"/>
      <c r="G34" s="11"/>
      <c r="H34" s="11"/>
      <c r="I34" s="11"/>
      <c r="J34" s="12"/>
      <c r="K34" s="11"/>
    </row>
    <row r="35" spans="2:11">
      <c r="B35" s="14">
        <v>18</v>
      </c>
      <c r="C35" s="11"/>
      <c r="D35" s="11"/>
      <c r="E35" s="12"/>
      <c r="F35" s="13"/>
      <c r="G35" s="11"/>
      <c r="H35" s="11"/>
      <c r="I35" s="11"/>
      <c r="J35" s="12"/>
      <c r="K35" s="11"/>
    </row>
    <row r="36" spans="2:11">
      <c r="B36" s="14">
        <v>19</v>
      </c>
      <c r="C36" s="11"/>
      <c r="D36" s="11"/>
      <c r="E36" s="12"/>
      <c r="F36" s="13"/>
      <c r="G36" s="11"/>
      <c r="H36" s="11"/>
      <c r="I36" s="11"/>
      <c r="J36" s="12"/>
      <c r="K36" s="11"/>
    </row>
    <row r="37" spans="2:11">
      <c r="B37" s="14">
        <v>20</v>
      </c>
      <c r="C37" s="11"/>
      <c r="D37" s="11"/>
      <c r="E37" s="12"/>
      <c r="F37" s="13"/>
      <c r="G37" s="11"/>
      <c r="H37" s="11"/>
      <c r="I37" s="11"/>
      <c r="J37" s="12"/>
      <c r="K37" s="11"/>
    </row>
    <row r="38" spans="2:11">
      <c r="B38" s="14">
        <v>21</v>
      </c>
      <c r="C38" s="11"/>
      <c r="D38" s="11"/>
      <c r="E38" s="12"/>
      <c r="F38" s="13"/>
      <c r="G38" s="11"/>
      <c r="H38" s="11"/>
      <c r="I38" s="11"/>
      <c r="J38" s="12"/>
      <c r="K38" s="11"/>
    </row>
    <row r="39" spans="2:11">
      <c r="B39" s="14">
        <v>22</v>
      </c>
      <c r="C39" s="11"/>
      <c r="D39" s="11"/>
      <c r="E39" s="12"/>
      <c r="F39" s="13"/>
      <c r="G39" s="11"/>
      <c r="H39" s="11"/>
      <c r="I39" s="11"/>
      <c r="J39" s="12"/>
      <c r="K39" s="11"/>
    </row>
    <row r="40" spans="2:11">
      <c r="B40" s="14">
        <v>23</v>
      </c>
      <c r="C40" s="11"/>
      <c r="D40" s="11"/>
      <c r="E40" s="12"/>
      <c r="F40" s="13"/>
      <c r="G40" s="11"/>
      <c r="H40" s="11"/>
      <c r="I40" s="11"/>
      <c r="J40" s="12"/>
      <c r="K40" s="11"/>
    </row>
    <row r="41" spans="2:11">
      <c r="B41" s="14">
        <v>24</v>
      </c>
      <c r="C41" s="11"/>
      <c r="D41" s="11"/>
      <c r="E41" s="12"/>
      <c r="F41" s="13"/>
      <c r="G41" s="11"/>
      <c r="H41" s="11"/>
      <c r="I41" s="11"/>
      <c r="J41" s="12"/>
      <c r="K41" s="11"/>
    </row>
    <row r="42" spans="2:11">
      <c r="B42" s="14">
        <v>25</v>
      </c>
      <c r="C42" s="11"/>
      <c r="D42" s="11"/>
      <c r="E42" s="12"/>
      <c r="F42" s="13"/>
      <c r="G42" s="11"/>
      <c r="H42" s="11"/>
      <c r="I42" s="11"/>
      <c r="J42" s="12"/>
      <c r="K42" s="11"/>
    </row>
    <row r="43" spans="2:11">
      <c r="B43" s="14">
        <v>26</v>
      </c>
      <c r="C43" s="11"/>
      <c r="D43" s="11"/>
      <c r="E43" s="12"/>
      <c r="F43" s="13"/>
      <c r="G43" s="11"/>
      <c r="H43" s="11"/>
      <c r="I43" s="11"/>
      <c r="J43" s="12"/>
      <c r="K43" s="11"/>
    </row>
    <row r="44" spans="2:11">
      <c r="B44" s="14">
        <v>27</v>
      </c>
      <c r="C44" s="11"/>
      <c r="D44" s="11"/>
      <c r="E44" s="12"/>
      <c r="F44" s="13"/>
      <c r="G44" s="11"/>
      <c r="H44" s="11"/>
      <c r="I44" s="11"/>
      <c r="J44" s="12"/>
      <c r="K44" s="11"/>
    </row>
    <row r="45" spans="2:11">
      <c r="B45" s="14">
        <v>28</v>
      </c>
      <c r="C45" s="11"/>
      <c r="D45" s="11"/>
      <c r="E45" s="12"/>
      <c r="F45" s="13"/>
      <c r="G45" s="11"/>
      <c r="H45" s="11"/>
      <c r="I45" s="11"/>
      <c r="J45" s="12"/>
      <c r="K45" s="11"/>
    </row>
    <row r="46" spans="2:11">
      <c r="B46" s="14">
        <v>29</v>
      </c>
      <c r="C46" s="11"/>
      <c r="D46" s="11"/>
      <c r="E46" s="12"/>
      <c r="F46" s="13"/>
      <c r="G46" s="11"/>
      <c r="H46" s="11"/>
      <c r="I46" s="11"/>
      <c r="J46" s="12"/>
      <c r="K46" s="11"/>
    </row>
    <row r="47" spans="2:11">
      <c r="B47" s="14">
        <v>30</v>
      </c>
      <c r="C47" s="11"/>
      <c r="D47" s="11"/>
      <c r="E47" s="12"/>
      <c r="F47" s="13"/>
      <c r="G47" s="11"/>
      <c r="H47" s="11"/>
      <c r="I47" s="11"/>
      <c r="J47" s="12"/>
      <c r="K47" s="11"/>
    </row>
    <row r="48" spans="2:11">
      <c r="B48" s="14">
        <v>31</v>
      </c>
      <c r="C48" s="11"/>
      <c r="D48" s="11"/>
      <c r="E48" s="12"/>
      <c r="F48" s="13"/>
      <c r="G48" s="11"/>
      <c r="H48" s="11"/>
      <c r="I48" s="11"/>
      <c r="J48" s="12"/>
      <c r="K48" s="11"/>
    </row>
    <row r="49" spans="2:11">
      <c r="B49" s="14">
        <v>32</v>
      </c>
      <c r="C49" s="11"/>
      <c r="D49" s="11"/>
      <c r="E49" s="12"/>
      <c r="F49" s="13"/>
      <c r="G49" s="11"/>
      <c r="H49" s="11"/>
      <c r="I49" s="11"/>
      <c r="J49" s="12"/>
      <c r="K49" s="11"/>
    </row>
    <row r="50" spans="2:11">
      <c r="B50" s="14">
        <v>33</v>
      </c>
      <c r="C50" s="11"/>
      <c r="D50" s="11"/>
      <c r="E50" s="12"/>
      <c r="F50" s="13"/>
      <c r="G50" s="11"/>
      <c r="H50" s="11"/>
      <c r="I50" s="11"/>
      <c r="J50" s="12"/>
      <c r="K50" s="11"/>
    </row>
    <row r="51" spans="2:11">
      <c r="B51" s="14">
        <v>34</v>
      </c>
      <c r="C51" s="11"/>
      <c r="D51" s="11"/>
      <c r="E51" s="12"/>
      <c r="F51" s="13"/>
      <c r="G51" s="11"/>
      <c r="H51" s="11"/>
      <c r="I51" s="11"/>
      <c r="J51" s="12"/>
      <c r="K51" s="11"/>
    </row>
    <row r="52" spans="2:11">
      <c r="B52" s="14">
        <v>35</v>
      </c>
      <c r="C52" s="11"/>
      <c r="D52" s="11"/>
      <c r="E52" s="12"/>
      <c r="F52" s="13"/>
      <c r="G52" s="11"/>
      <c r="H52" s="11"/>
      <c r="I52" s="11"/>
      <c r="J52" s="12"/>
      <c r="K52" s="11"/>
    </row>
    <row r="53" spans="2:11">
      <c r="B53" s="14">
        <v>36</v>
      </c>
      <c r="C53" s="11"/>
      <c r="D53" s="11"/>
      <c r="E53" s="12"/>
      <c r="F53" s="13"/>
      <c r="G53" s="11"/>
      <c r="H53" s="11"/>
      <c r="I53" s="11"/>
      <c r="J53" s="12"/>
      <c r="K53" s="11"/>
    </row>
    <row r="54" spans="2:11">
      <c r="B54" s="14">
        <v>37</v>
      </c>
      <c r="C54" s="11"/>
      <c r="D54" s="11"/>
      <c r="E54" s="12"/>
      <c r="F54" s="13"/>
      <c r="G54" s="11"/>
      <c r="H54" s="11"/>
      <c r="I54" s="11"/>
      <c r="J54" s="12"/>
      <c r="K54" s="11"/>
    </row>
    <row r="55" spans="2:11">
      <c r="B55" s="14">
        <v>38</v>
      </c>
      <c r="C55" s="11"/>
      <c r="D55" s="11"/>
      <c r="E55" s="12"/>
      <c r="F55" s="13"/>
      <c r="G55" s="11"/>
      <c r="H55" s="11"/>
      <c r="I55" s="11"/>
      <c r="J55" s="12"/>
      <c r="K55" s="11"/>
    </row>
    <row r="56" spans="2:11">
      <c r="B56" s="14">
        <v>39</v>
      </c>
      <c r="C56" s="11"/>
      <c r="D56" s="11"/>
      <c r="E56" s="12"/>
      <c r="F56" s="13"/>
      <c r="G56" s="11"/>
      <c r="H56" s="11"/>
      <c r="I56" s="11"/>
      <c r="J56" s="12"/>
      <c r="K56" s="11"/>
    </row>
    <row r="57" spans="2:11">
      <c r="B57" s="14">
        <v>40</v>
      </c>
      <c r="C57" s="11"/>
      <c r="D57" s="11"/>
      <c r="E57" s="12"/>
      <c r="F57" s="13"/>
      <c r="G57" s="11"/>
      <c r="H57" s="11"/>
      <c r="I57" s="11"/>
      <c r="J57" s="12"/>
      <c r="K57" s="11"/>
    </row>
    <row r="58" spans="2:11">
      <c r="B58" s="14">
        <v>41</v>
      </c>
      <c r="C58" s="11"/>
      <c r="D58" s="11"/>
      <c r="E58" s="12"/>
      <c r="F58" s="13"/>
      <c r="G58" s="11"/>
      <c r="H58" s="11"/>
      <c r="I58" s="11"/>
      <c r="J58" s="12"/>
      <c r="K58" s="11"/>
    </row>
    <row r="59" spans="2:11">
      <c r="B59" s="14">
        <v>42</v>
      </c>
      <c r="C59" s="11"/>
      <c r="D59" s="11"/>
      <c r="E59" s="12"/>
      <c r="F59" s="13"/>
      <c r="G59" s="11"/>
      <c r="H59" s="11"/>
      <c r="I59" s="11"/>
      <c r="J59" s="12"/>
      <c r="K59" s="11"/>
    </row>
    <row r="60" spans="2:11">
      <c r="B60" s="14">
        <v>43</v>
      </c>
      <c r="C60" s="11"/>
      <c r="D60" s="11"/>
      <c r="E60" s="12"/>
      <c r="F60" s="13"/>
      <c r="G60" s="11"/>
      <c r="H60" s="11"/>
      <c r="I60" s="11"/>
      <c r="J60" s="12"/>
      <c r="K60" s="11"/>
    </row>
    <row r="61" spans="2:11">
      <c r="B61" s="14">
        <v>44</v>
      </c>
      <c r="C61" s="11"/>
      <c r="D61" s="11"/>
      <c r="E61" s="12"/>
      <c r="F61" s="13"/>
      <c r="G61" s="11"/>
      <c r="H61" s="11"/>
      <c r="I61" s="11"/>
      <c r="J61" s="12"/>
      <c r="K61" s="11"/>
    </row>
    <row r="62" spans="2:11">
      <c r="B62" s="14">
        <v>45</v>
      </c>
      <c r="C62" s="11"/>
      <c r="D62" s="11"/>
      <c r="E62" s="12"/>
      <c r="F62" s="13"/>
      <c r="G62" s="11"/>
      <c r="H62" s="11"/>
      <c r="I62" s="11"/>
      <c r="J62" s="12"/>
      <c r="K62" s="11"/>
    </row>
    <row r="63" spans="2:11">
      <c r="B63" s="14">
        <v>46</v>
      </c>
      <c r="C63" s="11"/>
      <c r="D63" s="11"/>
      <c r="E63" s="12"/>
      <c r="F63" s="13"/>
      <c r="G63" s="11"/>
      <c r="H63" s="11"/>
      <c r="I63" s="11"/>
      <c r="J63" s="12"/>
      <c r="K63" s="11"/>
    </row>
    <row r="64" spans="2:11">
      <c r="B64" s="14">
        <v>47</v>
      </c>
      <c r="C64" s="11"/>
      <c r="D64" s="11"/>
      <c r="E64" s="12"/>
      <c r="F64" s="13"/>
      <c r="G64" s="11"/>
      <c r="H64" s="11"/>
      <c r="I64" s="11"/>
      <c r="J64" s="12"/>
      <c r="K64" s="11"/>
    </row>
    <row r="65" spans="2:11">
      <c r="B65" s="14">
        <v>48</v>
      </c>
      <c r="C65" s="11"/>
      <c r="D65" s="11"/>
      <c r="E65" s="12"/>
      <c r="F65" s="13"/>
      <c r="G65" s="11"/>
      <c r="H65" s="11"/>
      <c r="I65" s="11"/>
      <c r="J65" s="12"/>
      <c r="K65" s="11"/>
    </row>
    <row r="66" spans="2:11">
      <c r="B66" s="14">
        <v>49</v>
      </c>
      <c r="C66" s="11"/>
      <c r="D66" s="11"/>
      <c r="E66" s="12"/>
      <c r="F66" s="13"/>
      <c r="G66" s="11"/>
      <c r="H66" s="11"/>
      <c r="I66" s="11"/>
      <c r="J66" s="12"/>
      <c r="K66" s="11"/>
    </row>
    <row r="67" spans="2:11">
      <c r="B67" s="14">
        <v>50</v>
      </c>
      <c r="C67" s="11"/>
      <c r="D67" s="11"/>
      <c r="E67" s="12"/>
      <c r="F67" s="13"/>
      <c r="G67" s="11"/>
      <c r="H67" s="11"/>
      <c r="I67" s="11"/>
      <c r="J67" s="12"/>
      <c r="K67" s="11"/>
    </row>
    <row r="68" spans="2:11">
      <c r="B68" s="14">
        <v>51</v>
      </c>
      <c r="C68" s="11"/>
      <c r="D68" s="11"/>
      <c r="E68" s="12"/>
      <c r="F68" s="13"/>
      <c r="G68" s="11"/>
      <c r="H68" s="11"/>
      <c r="I68" s="11"/>
      <c r="J68" s="12"/>
      <c r="K68" s="11"/>
    </row>
    <row r="69" spans="2:11">
      <c r="B69" s="14">
        <v>52</v>
      </c>
      <c r="C69" s="11"/>
      <c r="D69" s="11"/>
      <c r="E69" s="12"/>
      <c r="F69" s="13"/>
      <c r="G69" s="11"/>
      <c r="H69" s="11"/>
      <c r="I69" s="11"/>
      <c r="J69" s="12"/>
      <c r="K69" s="11"/>
    </row>
    <row r="70" spans="2:11">
      <c r="B70" s="14">
        <v>53</v>
      </c>
      <c r="C70" s="11"/>
      <c r="D70" s="11"/>
      <c r="E70" s="12"/>
      <c r="F70" s="13"/>
      <c r="G70" s="11"/>
      <c r="H70" s="11"/>
      <c r="I70" s="11"/>
      <c r="J70" s="12"/>
      <c r="K70" s="11"/>
    </row>
    <row r="71" spans="2:11">
      <c r="B71" s="14">
        <v>54</v>
      </c>
      <c r="C71" s="11"/>
      <c r="D71" s="11"/>
      <c r="E71" s="12"/>
      <c r="F71" s="13"/>
      <c r="G71" s="11"/>
      <c r="H71" s="11"/>
      <c r="I71" s="11"/>
      <c r="J71" s="12"/>
      <c r="K71" s="11"/>
    </row>
    <row r="72" spans="2:11">
      <c r="B72" s="14">
        <v>55</v>
      </c>
      <c r="C72" s="11"/>
      <c r="D72" s="11"/>
      <c r="E72" s="12"/>
      <c r="F72" s="13"/>
      <c r="G72" s="11"/>
      <c r="H72" s="11"/>
      <c r="I72" s="11"/>
      <c r="J72" s="12"/>
      <c r="K72" s="11"/>
    </row>
    <row r="73" spans="2:11">
      <c r="B73" s="14">
        <v>56</v>
      </c>
      <c r="C73" s="11"/>
      <c r="D73" s="11"/>
      <c r="E73" s="12"/>
      <c r="F73" s="13"/>
      <c r="G73" s="11"/>
      <c r="H73" s="11"/>
      <c r="I73" s="11"/>
      <c r="J73" s="12"/>
      <c r="K73" s="11"/>
    </row>
    <row r="74" spans="2:11">
      <c r="B74" s="14">
        <v>57</v>
      </c>
      <c r="C74" s="11"/>
      <c r="D74" s="11"/>
      <c r="E74" s="12"/>
      <c r="F74" s="13"/>
      <c r="G74" s="11"/>
      <c r="H74" s="11"/>
      <c r="I74" s="11"/>
      <c r="J74" s="12"/>
      <c r="K74" s="11"/>
    </row>
    <row r="75" spans="2:11">
      <c r="B75" s="14">
        <v>58</v>
      </c>
      <c r="C75" s="11"/>
      <c r="D75" s="11"/>
      <c r="E75" s="12"/>
      <c r="F75" s="13"/>
      <c r="G75" s="11"/>
      <c r="H75" s="11"/>
      <c r="I75" s="11"/>
      <c r="J75" s="12"/>
      <c r="K75" s="11"/>
    </row>
    <row r="76" spans="2:11">
      <c r="B76" s="14">
        <v>59</v>
      </c>
      <c r="C76" s="11"/>
      <c r="D76" s="11"/>
      <c r="E76" s="12"/>
      <c r="F76" s="13"/>
      <c r="G76" s="11"/>
      <c r="H76" s="11"/>
      <c r="I76" s="11"/>
      <c r="J76" s="12"/>
      <c r="K76" s="11"/>
    </row>
    <row r="77" spans="2:11">
      <c r="B77" s="14">
        <v>60</v>
      </c>
      <c r="C77" s="11"/>
      <c r="D77" s="11"/>
      <c r="E77" s="12"/>
      <c r="F77" s="13"/>
      <c r="G77" s="11"/>
      <c r="H77" s="11"/>
      <c r="I77" s="11"/>
      <c r="J77" s="12"/>
      <c r="K77" s="11"/>
    </row>
    <row r="78" spans="2:11">
      <c r="B78" s="14">
        <v>61</v>
      </c>
      <c r="C78" s="11"/>
      <c r="D78" s="11"/>
      <c r="E78" s="12"/>
      <c r="F78" s="13"/>
      <c r="G78" s="11"/>
      <c r="H78" s="11"/>
      <c r="I78" s="11"/>
      <c r="J78" s="12"/>
      <c r="K78" s="11"/>
    </row>
    <row r="79" spans="2:11">
      <c r="B79" s="14">
        <v>62</v>
      </c>
      <c r="C79" s="11"/>
      <c r="D79" s="11"/>
      <c r="E79" s="12"/>
      <c r="F79" s="13"/>
      <c r="G79" s="11"/>
      <c r="H79" s="11"/>
      <c r="I79" s="11"/>
      <c r="J79" s="12"/>
      <c r="K79" s="11"/>
    </row>
    <row r="80" spans="2:11">
      <c r="B80" s="14">
        <v>63</v>
      </c>
      <c r="C80" s="11"/>
      <c r="D80" s="11"/>
      <c r="E80" s="12"/>
      <c r="F80" s="13"/>
      <c r="G80" s="11"/>
      <c r="H80" s="11"/>
      <c r="I80" s="11"/>
      <c r="J80" s="12"/>
      <c r="K80" s="11"/>
    </row>
    <row r="81" spans="2:11">
      <c r="B81" s="14">
        <v>64</v>
      </c>
      <c r="C81" s="11"/>
      <c r="D81" s="11"/>
      <c r="E81" s="12"/>
      <c r="F81" s="13"/>
      <c r="G81" s="11"/>
      <c r="H81" s="11"/>
      <c r="I81" s="11"/>
      <c r="J81" s="12"/>
      <c r="K81" s="11"/>
    </row>
    <row r="82" spans="2:11">
      <c r="B82" s="14">
        <v>65</v>
      </c>
      <c r="C82" s="11"/>
      <c r="D82" s="11"/>
      <c r="E82" s="12"/>
      <c r="F82" s="13"/>
      <c r="G82" s="11"/>
      <c r="H82" s="11"/>
      <c r="I82" s="11"/>
      <c r="J82" s="12"/>
      <c r="K82" s="11"/>
    </row>
    <row r="83" spans="2:11">
      <c r="B83" s="14">
        <v>66</v>
      </c>
      <c r="C83" s="11"/>
      <c r="D83" s="11"/>
      <c r="E83" s="12"/>
      <c r="F83" s="13"/>
      <c r="G83" s="11"/>
      <c r="H83" s="11"/>
      <c r="I83" s="11"/>
      <c r="J83" s="12"/>
      <c r="K83" s="11"/>
    </row>
    <row r="84" spans="2:11">
      <c r="B84" s="14">
        <v>67</v>
      </c>
      <c r="C84" s="11"/>
      <c r="D84" s="11"/>
      <c r="E84" s="12"/>
      <c r="F84" s="13"/>
      <c r="G84" s="11"/>
      <c r="H84" s="11"/>
      <c r="I84" s="11"/>
      <c r="J84" s="12"/>
      <c r="K84" s="11"/>
    </row>
    <row r="85" spans="2:11">
      <c r="B85" s="14">
        <v>68</v>
      </c>
      <c r="C85" s="11"/>
      <c r="D85" s="11"/>
      <c r="E85" s="12"/>
      <c r="F85" s="13"/>
      <c r="G85" s="11"/>
      <c r="H85" s="11"/>
      <c r="I85" s="11"/>
      <c r="J85" s="12"/>
      <c r="K85" s="11"/>
    </row>
    <row r="86" spans="2:11">
      <c r="B86" s="14">
        <v>69</v>
      </c>
      <c r="C86" s="11"/>
      <c r="D86" s="11"/>
      <c r="E86" s="12"/>
      <c r="F86" s="13"/>
      <c r="G86" s="11"/>
      <c r="H86" s="11"/>
      <c r="I86" s="11"/>
      <c r="J86" s="12"/>
      <c r="K86" s="11"/>
    </row>
    <row r="87" spans="2:11">
      <c r="B87" s="14">
        <v>70</v>
      </c>
      <c r="C87" s="11"/>
      <c r="D87" s="11"/>
      <c r="E87" s="12"/>
      <c r="F87" s="13"/>
      <c r="G87" s="11"/>
      <c r="H87" s="11"/>
      <c r="I87" s="11"/>
      <c r="J87" s="12"/>
      <c r="K87" s="11"/>
    </row>
    <row r="88" spans="2:11">
      <c r="B88" s="14">
        <v>71</v>
      </c>
      <c r="C88" s="11"/>
      <c r="D88" s="11"/>
      <c r="E88" s="12"/>
      <c r="F88" s="13"/>
      <c r="G88" s="11"/>
      <c r="H88" s="11"/>
      <c r="I88" s="11"/>
      <c r="J88" s="12"/>
      <c r="K88" s="11"/>
    </row>
    <row r="89" spans="2:11">
      <c r="B89" s="14">
        <v>72</v>
      </c>
      <c r="C89" s="11"/>
      <c r="D89" s="11"/>
      <c r="E89" s="12"/>
      <c r="F89" s="13"/>
      <c r="G89" s="11"/>
      <c r="H89" s="11"/>
      <c r="I89" s="11"/>
      <c r="J89" s="12"/>
      <c r="K89" s="11"/>
    </row>
    <row r="90" spans="2:11">
      <c r="B90" s="14">
        <v>73</v>
      </c>
      <c r="C90" s="11"/>
      <c r="D90" s="11"/>
      <c r="E90" s="12"/>
      <c r="F90" s="13"/>
      <c r="G90" s="11"/>
      <c r="H90" s="11"/>
      <c r="I90" s="11"/>
      <c r="J90" s="12"/>
      <c r="K90" s="11"/>
    </row>
    <row r="91" spans="2:11">
      <c r="B91" s="14">
        <v>74</v>
      </c>
      <c r="C91" s="11"/>
      <c r="D91" s="11"/>
      <c r="E91" s="12"/>
      <c r="F91" s="13"/>
      <c r="G91" s="11"/>
      <c r="H91" s="11"/>
      <c r="I91" s="11"/>
      <c r="J91" s="12"/>
      <c r="K91" s="11"/>
    </row>
    <row r="92" spans="2:11">
      <c r="B92" s="14">
        <v>75</v>
      </c>
      <c r="C92" s="11"/>
      <c r="D92" s="11"/>
      <c r="E92" s="12"/>
      <c r="F92" s="13"/>
      <c r="G92" s="11"/>
      <c r="H92" s="11"/>
      <c r="I92" s="11"/>
      <c r="J92" s="12"/>
      <c r="K92" s="11"/>
    </row>
    <row r="93" spans="2:11">
      <c r="B93" s="14">
        <v>76</v>
      </c>
      <c r="C93" s="11"/>
      <c r="D93" s="11"/>
      <c r="E93" s="12"/>
      <c r="F93" s="13"/>
      <c r="G93" s="11"/>
      <c r="H93" s="11"/>
      <c r="I93" s="11"/>
      <c r="J93" s="12"/>
      <c r="K93" s="11"/>
    </row>
    <row r="94" spans="2:11">
      <c r="B94" s="14">
        <v>77</v>
      </c>
      <c r="C94" s="11"/>
      <c r="D94" s="11"/>
      <c r="E94" s="12"/>
      <c r="F94" s="13"/>
      <c r="G94" s="11"/>
      <c r="H94" s="11"/>
      <c r="I94" s="11"/>
      <c r="J94" s="12"/>
      <c r="K94" s="11"/>
    </row>
    <row r="95" spans="2:11">
      <c r="B95" s="14">
        <v>78</v>
      </c>
      <c r="C95" s="11"/>
      <c r="D95" s="11"/>
      <c r="E95" s="12"/>
      <c r="F95" s="13"/>
      <c r="G95" s="11"/>
      <c r="H95" s="11"/>
      <c r="I95" s="11"/>
      <c r="J95" s="12"/>
      <c r="K95" s="11"/>
    </row>
    <row r="96" spans="2:11">
      <c r="B96" s="14">
        <v>79</v>
      </c>
      <c r="C96" s="11"/>
      <c r="D96" s="11"/>
      <c r="E96" s="12"/>
      <c r="F96" s="13"/>
      <c r="G96" s="11"/>
      <c r="H96" s="11"/>
      <c r="I96" s="11"/>
      <c r="J96" s="12"/>
      <c r="K96" s="11"/>
    </row>
    <row r="97" spans="2:11">
      <c r="B97" s="14">
        <v>80</v>
      </c>
      <c r="C97" s="11"/>
      <c r="D97" s="11"/>
      <c r="E97" s="12"/>
      <c r="F97" s="13"/>
      <c r="G97" s="11"/>
      <c r="H97" s="11"/>
      <c r="I97" s="11"/>
      <c r="J97" s="12"/>
      <c r="K97" s="11"/>
    </row>
    <row r="98" spans="2:11">
      <c r="B98" s="14">
        <v>81</v>
      </c>
      <c r="C98" s="11"/>
      <c r="D98" s="11"/>
      <c r="E98" s="12"/>
      <c r="F98" s="13"/>
      <c r="G98" s="11"/>
      <c r="H98" s="11"/>
      <c r="I98" s="11"/>
      <c r="J98" s="12"/>
      <c r="K98" s="11"/>
    </row>
    <row r="99" spans="2:11">
      <c r="B99" s="14">
        <v>82</v>
      </c>
      <c r="C99" s="11"/>
      <c r="D99" s="11"/>
      <c r="E99" s="12"/>
      <c r="F99" s="13"/>
      <c r="G99" s="11"/>
      <c r="H99" s="11"/>
      <c r="I99" s="11"/>
      <c r="J99" s="12"/>
      <c r="K99" s="11"/>
    </row>
    <row r="100" spans="2:11">
      <c r="B100" s="14">
        <v>83</v>
      </c>
      <c r="C100" s="11"/>
      <c r="D100" s="11"/>
      <c r="E100" s="12"/>
      <c r="F100" s="13"/>
      <c r="G100" s="11"/>
      <c r="H100" s="11"/>
      <c r="I100" s="11"/>
      <c r="J100" s="12"/>
      <c r="K100" s="11"/>
    </row>
    <row r="101" spans="2:11">
      <c r="B101" s="14">
        <v>84</v>
      </c>
      <c r="C101" s="11"/>
      <c r="D101" s="11"/>
      <c r="E101" s="12"/>
      <c r="F101" s="13"/>
      <c r="G101" s="11"/>
      <c r="H101" s="11"/>
      <c r="I101" s="11"/>
      <c r="J101" s="12"/>
      <c r="K101" s="11"/>
    </row>
    <row r="102" spans="2:11">
      <c r="B102" s="14">
        <v>85</v>
      </c>
      <c r="C102" s="11"/>
      <c r="D102" s="11"/>
      <c r="E102" s="12"/>
      <c r="F102" s="13"/>
      <c r="G102" s="11"/>
      <c r="H102" s="11"/>
      <c r="I102" s="11"/>
      <c r="J102" s="12"/>
      <c r="K102" s="11"/>
    </row>
    <row r="103" spans="2:11">
      <c r="B103" s="14">
        <v>86</v>
      </c>
      <c r="C103" s="11"/>
      <c r="D103" s="11"/>
      <c r="E103" s="12"/>
      <c r="F103" s="13"/>
      <c r="G103" s="11"/>
      <c r="H103" s="11"/>
      <c r="I103" s="11"/>
      <c r="J103" s="12"/>
      <c r="K103" s="11"/>
    </row>
    <row r="104" spans="2:11">
      <c r="B104" s="14">
        <v>87</v>
      </c>
      <c r="C104" s="11"/>
      <c r="D104" s="11"/>
      <c r="E104" s="12"/>
      <c r="F104" s="13"/>
      <c r="G104" s="11"/>
      <c r="H104" s="11"/>
      <c r="I104" s="11"/>
      <c r="J104" s="12"/>
      <c r="K104" s="11"/>
    </row>
    <row r="105" spans="2:11">
      <c r="B105" s="14">
        <v>88</v>
      </c>
      <c r="C105" s="11"/>
      <c r="D105" s="11"/>
      <c r="E105" s="12"/>
      <c r="F105" s="13"/>
      <c r="G105" s="11"/>
      <c r="H105" s="11"/>
      <c r="I105" s="11"/>
      <c r="J105" s="12"/>
      <c r="K105" s="11"/>
    </row>
    <row r="106" spans="2:11">
      <c r="B106" s="14">
        <v>89</v>
      </c>
      <c r="C106" s="11"/>
      <c r="D106" s="11"/>
      <c r="E106" s="12"/>
      <c r="F106" s="13"/>
      <c r="G106" s="11"/>
      <c r="H106" s="11"/>
      <c r="I106" s="11"/>
      <c r="J106" s="12"/>
      <c r="K106" s="11"/>
    </row>
    <row r="107" spans="2:11">
      <c r="B107" s="14">
        <v>90</v>
      </c>
      <c r="C107" s="11"/>
      <c r="D107" s="11"/>
      <c r="E107" s="12"/>
      <c r="F107" s="13"/>
      <c r="G107" s="11"/>
      <c r="H107" s="11"/>
      <c r="I107" s="11"/>
      <c r="J107" s="12"/>
      <c r="K107" s="11"/>
    </row>
    <row r="108" spans="2:11">
      <c r="B108" s="14">
        <v>91</v>
      </c>
      <c r="C108" s="11"/>
      <c r="D108" s="11"/>
      <c r="E108" s="12"/>
      <c r="F108" s="13"/>
      <c r="G108" s="11"/>
      <c r="H108" s="11"/>
      <c r="I108" s="11"/>
      <c r="J108" s="12"/>
      <c r="K108" s="11"/>
    </row>
    <row r="109" spans="2:11">
      <c r="B109" s="14">
        <v>92</v>
      </c>
      <c r="C109" s="11"/>
      <c r="D109" s="11"/>
      <c r="E109" s="12"/>
      <c r="F109" s="13"/>
      <c r="G109" s="11"/>
      <c r="H109" s="11"/>
      <c r="I109" s="11"/>
      <c r="J109" s="12"/>
      <c r="K109" s="11"/>
    </row>
    <row r="110" spans="2:11">
      <c r="B110" s="14">
        <v>93</v>
      </c>
      <c r="C110" s="11"/>
      <c r="D110" s="11"/>
      <c r="E110" s="12"/>
      <c r="F110" s="13"/>
      <c r="G110" s="11"/>
      <c r="H110" s="11"/>
      <c r="I110" s="11"/>
      <c r="J110" s="12"/>
      <c r="K110" s="11"/>
    </row>
    <row r="111" spans="2:11">
      <c r="B111" s="14">
        <v>94</v>
      </c>
      <c r="C111" s="11"/>
      <c r="D111" s="11"/>
      <c r="E111" s="12"/>
      <c r="F111" s="13"/>
      <c r="G111" s="11"/>
      <c r="H111" s="11"/>
      <c r="I111" s="11"/>
      <c r="J111" s="12"/>
      <c r="K111" s="11"/>
    </row>
    <row r="112" spans="2:11">
      <c r="B112" s="14">
        <v>95</v>
      </c>
      <c r="C112" s="11"/>
      <c r="D112" s="11"/>
      <c r="E112" s="12"/>
      <c r="F112" s="13"/>
      <c r="G112" s="11"/>
      <c r="H112" s="11"/>
      <c r="I112" s="11"/>
      <c r="J112" s="12"/>
      <c r="K112" s="11"/>
    </row>
    <row r="113" spans="2:11">
      <c r="B113" s="14">
        <v>96</v>
      </c>
      <c r="C113" s="11"/>
      <c r="D113" s="11"/>
      <c r="E113" s="12"/>
      <c r="F113" s="13"/>
      <c r="G113" s="11"/>
      <c r="H113" s="11"/>
      <c r="I113" s="11"/>
      <c r="J113" s="12"/>
      <c r="K113" s="11"/>
    </row>
    <row r="114" spans="2:11">
      <c r="B114" s="14">
        <v>97</v>
      </c>
      <c r="C114" s="11"/>
      <c r="D114" s="11"/>
      <c r="E114" s="12"/>
      <c r="F114" s="13"/>
      <c r="G114" s="11"/>
      <c r="H114" s="11"/>
      <c r="I114" s="11"/>
      <c r="J114" s="12"/>
      <c r="K114" s="11"/>
    </row>
    <row r="115" spans="2:11">
      <c r="B115" s="14">
        <v>98</v>
      </c>
      <c r="C115" s="11"/>
      <c r="D115" s="11"/>
      <c r="E115" s="12"/>
      <c r="F115" s="13"/>
      <c r="G115" s="11"/>
      <c r="H115" s="11"/>
      <c r="I115" s="11"/>
      <c r="J115" s="12"/>
      <c r="K115" s="11"/>
    </row>
    <row r="116" spans="2:11">
      <c r="B116" s="14">
        <v>99</v>
      </c>
      <c r="C116" s="11"/>
      <c r="D116" s="11"/>
      <c r="E116" s="12"/>
      <c r="F116" s="13"/>
      <c r="G116" s="11"/>
      <c r="H116" s="11"/>
      <c r="I116" s="11"/>
      <c r="J116" s="12"/>
      <c r="K116" s="11"/>
    </row>
    <row r="117" spans="2:11">
      <c r="B117" s="14">
        <v>100</v>
      </c>
      <c r="C117" s="11"/>
      <c r="D117" s="11"/>
      <c r="E117" s="12"/>
      <c r="F117" s="13"/>
      <c r="G117" s="11"/>
      <c r="H117" s="11"/>
      <c r="I117" s="11"/>
      <c r="J117" s="12"/>
      <c r="K117" s="11"/>
    </row>
  </sheetData>
  <mergeCells count="11">
    <mergeCell ref="B16:H16"/>
    <mergeCell ref="I16:K16"/>
    <mergeCell ref="D4:G4"/>
    <mergeCell ref="D6:G6"/>
    <mergeCell ref="D12:G12"/>
    <mergeCell ref="D10:G10"/>
    <mergeCell ref="B4:C4"/>
    <mergeCell ref="B6:C6"/>
    <mergeCell ref="B8:C8"/>
    <mergeCell ref="B12:C12"/>
    <mergeCell ref="B10:C10"/>
  </mergeCells>
  <conditionalFormatting sqref="D8">
    <cfRule type="containsBlanks" dxfId="2" priority="1">
      <formula>LEN(TRIM(D8))=0</formula>
    </cfRule>
  </conditionalFormatting>
  <conditionalFormatting sqref="D4:G4">
    <cfRule type="containsBlanks" dxfId="1" priority="4">
      <formula>LEN(TRIM(D4))=0</formula>
    </cfRule>
  </conditionalFormatting>
  <conditionalFormatting sqref="D6:G6">
    <cfRule type="containsBlanks" dxfId="0" priority="2">
      <formula>LEN(TRIM(D6))=0</formula>
    </cfRule>
  </conditionalFormatting>
  <dataValidations count="3">
    <dataValidation type="list" allowBlank="1" showInputMessage="1" showErrorMessage="1" sqref="G18:G117" xr:uid="{A26D1C51-D175-43BE-8D2B-F5B092BBE960}">
      <formula1>Currency</formula1>
    </dataValidation>
    <dataValidation type="textLength" operator="equal" allowBlank="1" showErrorMessage="1" errorTitle="Incorrect PO Number" error="Please ensure that you are adding a valid PO number._x000a_In case of any questions, please contact your Buyer." promptTitle="PO Number" prompt="Please input MAHLE Purchase Order associated with this invoice." sqref="C18" xr:uid="{241BA349-CAE2-436F-AEA3-848BA0C92C2C}">
      <formula1>10</formula1>
    </dataValidation>
    <dataValidation type="list" allowBlank="1" showInputMessage="1" showErrorMessage="1" sqref="D4:G4" xr:uid="{3F9D05AD-EB2E-466A-9715-B43F0CD29E58}">
      <formula1>Entities</formula1>
    </dataValidation>
  </dataValidations>
  <pageMargins left="0.7" right="0.7" top="0.75" bottom="0.75" header="0.3" footer="0.3"/>
  <headerFooter>
    <oddFooter>&amp;L_x000D_&amp;1#&amp;"Calibri"&amp;10&amp;K000000 MAHLE internal (CL2)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1CF8-DFAF-468A-9F15-40E24BE3E745}">
  <dimension ref="B3:Q56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baseColWidth="10" defaultColWidth="8.6640625" defaultRowHeight="14"/>
  <cols>
    <col min="1" max="1" width="1.58203125" customWidth="1"/>
    <col min="2" max="2" width="58.5" bestFit="1" customWidth="1"/>
    <col min="3" max="3" width="25" customWidth="1"/>
    <col min="4" max="4" width="7.83203125" bestFit="1" customWidth="1"/>
    <col min="5" max="5" width="33" customWidth="1"/>
    <col min="6" max="6" width="8" customWidth="1"/>
    <col min="7" max="7" width="11.33203125" customWidth="1"/>
    <col min="8" max="8" width="8.08203125" customWidth="1"/>
    <col min="9" max="9" width="51.83203125" customWidth="1"/>
    <col min="10" max="10" width="28.33203125" customWidth="1"/>
    <col min="11" max="11" width="30.5" customWidth="1"/>
    <col min="12" max="12" width="1.58203125" customWidth="1"/>
    <col min="13" max="13" width="12.33203125" bestFit="1" customWidth="1"/>
    <col min="14" max="14" width="1.58203125" customWidth="1"/>
    <col min="16" max="16" width="1.58203125" customWidth="1"/>
    <col min="17" max="17" width="50.58203125" customWidth="1"/>
  </cols>
  <sheetData>
    <row r="3" spans="2:17">
      <c r="B3" s="7" t="s">
        <v>6</v>
      </c>
      <c r="C3" s="7" t="s">
        <v>202</v>
      </c>
      <c r="D3" s="7" t="s">
        <v>18</v>
      </c>
      <c r="E3" s="7" t="s">
        <v>23</v>
      </c>
      <c r="F3" s="7" t="s">
        <v>24</v>
      </c>
      <c r="G3" s="7" t="s">
        <v>17</v>
      </c>
      <c r="H3" s="7" t="s">
        <v>26</v>
      </c>
      <c r="I3" s="7" t="s">
        <v>25</v>
      </c>
      <c r="J3" s="7" t="s">
        <v>27</v>
      </c>
      <c r="K3" s="7" t="s">
        <v>16</v>
      </c>
      <c r="M3" s="2" t="s">
        <v>12</v>
      </c>
      <c r="O3" s="2" t="s">
        <v>7</v>
      </c>
      <c r="Q3" s="2" t="s">
        <v>9</v>
      </c>
    </row>
    <row r="4" spans="2:17">
      <c r="B4" s="3" t="s">
        <v>28</v>
      </c>
      <c r="C4" s="3" t="s">
        <v>152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134</v>
      </c>
      <c r="K4" s="3" t="s">
        <v>135</v>
      </c>
      <c r="M4" s="6">
        <f ca="1">TODAY()</f>
        <v>45751</v>
      </c>
      <c r="O4" s="3" t="s">
        <v>13</v>
      </c>
      <c r="Q4" s="3" t="e">
        <f ca="1">Today&amp;" - "&amp;'Supplier Inquiry Form'!D6&amp;" ("&amp;'Supplier Inquiry Form'!D8&amp;") - "&amp;VLOOKUP('Supplier Inquiry Form'!D4,EntitiesData,2,FALSE)</f>
        <v>#N/A</v>
      </c>
    </row>
    <row r="5" spans="2:17">
      <c r="B5" s="3" t="s">
        <v>35</v>
      </c>
      <c r="C5" s="3" t="s">
        <v>203</v>
      </c>
      <c r="D5" s="3" t="s">
        <v>29</v>
      </c>
      <c r="E5" s="3" t="s">
        <v>36</v>
      </c>
      <c r="F5" s="3" t="s">
        <v>31</v>
      </c>
      <c r="G5" s="3" t="s">
        <v>32</v>
      </c>
      <c r="H5" s="3" t="s">
        <v>37</v>
      </c>
      <c r="I5" s="3" t="s">
        <v>34</v>
      </c>
      <c r="J5" s="3" t="s">
        <v>134</v>
      </c>
      <c r="K5" s="3" t="s">
        <v>135</v>
      </c>
      <c r="O5" s="3" t="s">
        <v>15</v>
      </c>
    </row>
    <row r="6" spans="2:17">
      <c r="B6" s="3" t="s">
        <v>38</v>
      </c>
      <c r="C6" s="3" t="s">
        <v>153</v>
      </c>
      <c r="D6" s="3" t="s">
        <v>39</v>
      </c>
      <c r="E6" s="3" t="s">
        <v>40</v>
      </c>
      <c r="F6" s="3" t="s">
        <v>31</v>
      </c>
      <c r="G6" s="3" t="s">
        <v>32</v>
      </c>
      <c r="H6" s="3" t="s">
        <v>41</v>
      </c>
      <c r="I6" s="3" t="s">
        <v>42</v>
      </c>
      <c r="J6" s="3" t="s">
        <v>136</v>
      </c>
      <c r="K6" s="3" t="s">
        <v>137</v>
      </c>
      <c r="O6" s="3" t="s">
        <v>14</v>
      </c>
    </row>
    <row r="7" spans="2:17">
      <c r="B7" s="3" t="s">
        <v>43</v>
      </c>
      <c r="C7" s="3" t="s">
        <v>154</v>
      </c>
      <c r="D7" s="3" t="s">
        <v>29</v>
      </c>
      <c r="E7" s="3" t="s">
        <v>44</v>
      </c>
      <c r="F7" s="3" t="s">
        <v>45</v>
      </c>
      <c r="G7" s="3" t="s">
        <v>46</v>
      </c>
      <c r="H7" s="3">
        <v>1620</v>
      </c>
      <c r="I7" s="3" t="s">
        <v>47</v>
      </c>
      <c r="J7" s="3" t="s">
        <v>138</v>
      </c>
      <c r="K7" s="3" t="s">
        <v>139</v>
      </c>
      <c r="O7" s="3" t="s">
        <v>218</v>
      </c>
    </row>
    <row r="8" spans="2:17">
      <c r="B8" s="3" t="s">
        <v>48</v>
      </c>
      <c r="C8" s="3" t="s">
        <v>155</v>
      </c>
      <c r="D8" s="3" t="s">
        <v>29</v>
      </c>
      <c r="E8" s="3" t="s">
        <v>49</v>
      </c>
      <c r="F8" s="3" t="s">
        <v>45</v>
      </c>
      <c r="G8" s="3" t="s">
        <v>46</v>
      </c>
      <c r="H8" s="3">
        <v>1730</v>
      </c>
      <c r="I8" s="3" t="s">
        <v>50</v>
      </c>
      <c r="J8" s="3" t="s">
        <v>138</v>
      </c>
      <c r="K8" s="3" t="s">
        <v>139</v>
      </c>
      <c r="O8" s="3" t="s">
        <v>219</v>
      </c>
    </row>
    <row r="9" spans="2:17">
      <c r="B9" s="3" t="s">
        <v>51</v>
      </c>
      <c r="C9" s="3" t="s">
        <v>157</v>
      </c>
      <c r="D9" s="3" t="s">
        <v>29</v>
      </c>
      <c r="E9" s="3" t="s">
        <v>52</v>
      </c>
      <c r="F9" s="3" t="s">
        <v>45</v>
      </c>
      <c r="G9" s="3" t="s">
        <v>46</v>
      </c>
      <c r="H9" s="3">
        <v>7220</v>
      </c>
      <c r="I9" s="3" t="s">
        <v>53</v>
      </c>
      <c r="J9" s="3" t="s">
        <v>138</v>
      </c>
      <c r="K9" s="3" t="s">
        <v>140</v>
      </c>
      <c r="O9" s="3" t="s">
        <v>220</v>
      </c>
    </row>
    <row r="10" spans="2:17">
      <c r="B10" s="3" t="s">
        <v>54</v>
      </c>
      <c r="C10" s="3" t="s">
        <v>158</v>
      </c>
      <c r="D10" s="3" t="s">
        <v>29</v>
      </c>
      <c r="E10" s="3" t="s">
        <v>55</v>
      </c>
      <c r="F10" s="3" t="s">
        <v>45</v>
      </c>
      <c r="G10" s="3" t="s">
        <v>46</v>
      </c>
      <c r="H10" s="3">
        <v>1900</v>
      </c>
      <c r="I10" s="3" t="s">
        <v>53</v>
      </c>
      <c r="J10" s="15" t="s">
        <v>141</v>
      </c>
      <c r="K10" s="3" t="s">
        <v>142</v>
      </c>
    </row>
    <row r="11" spans="2:17">
      <c r="B11" s="3" t="s">
        <v>56</v>
      </c>
      <c r="C11" s="3" t="s">
        <v>159</v>
      </c>
      <c r="D11" s="3" t="s">
        <v>39</v>
      </c>
      <c r="E11" s="3" t="s">
        <v>55</v>
      </c>
      <c r="F11" s="3" t="s">
        <v>45</v>
      </c>
      <c r="G11" s="3" t="s">
        <v>46</v>
      </c>
      <c r="H11" s="3">
        <v>1770</v>
      </c>
      <c r="I11" s="3" t="s">
        <v>57</v>
      </c>
      <c r="J11" s="3" t="s">
        <v>141</v>
      </c>
      <c r="K11" s="3" t="s">
        <v>142</v>
      </c>
    </row>
    <row r="12" spans="2:17">
      <c r="B12" s="3" t="s">
        <v>58</v>
      </c>
      <c r="C12" s="3" t="s">
        <v>160</v>
      </c>
      <c r="D12" s="3" t="s">
        <v>29</v>
      </c>
      <c r="E12" s="3" t="s">
        <v>59</v>
      </c>
      <c r="F12" s="3" t="s">
        <v>45</v>
      </c>
      <c r="G12" s="3" t="s">
        <v>60</v>
      </c>
      <c r="H12" s="3">
        <v>6211</v>
      </c>
      <c r="I12" s="3" t="s">
        <v>61</v>
      </c>
      <c r="J12" s="3" t="s">
        <v>143</v>
      </c>
      <c r="K12" s="3" t="s">
        <v>139</v>
      </c>
    </row>
    <row r="13" spans="2:17">
      <c r="B13" s="3" t="s">
        <v>62</v>
      </c>
      <c r="C13" s="3" t="s">
        <v>161</v>
      </c>
      <c r="D13" s="3" t="s">
        <v>39</v>
      </c>
      <c r="E13" s="3" t="s">
        <v>63</v>
      </c>
      <c r="F13" s="3" t="s">
        <v>45</v>
      </c>
      <c r="G13" s="3" t="s">
        <v>46</v>
      </c>
      <c r="H13" s="3">
        <v>7240</v>
      </c>
      <c r="I13" s="3" t="s">
        <v>64</v>
      </c>
      <c r="J13" s="3" t="s">
        <v>141</v>
      </c>
      <c r="K13" s="3" t="s">
        <v>144</v>
      </c>
    </row>
    <row r="14" spans="2:17">
      <c r="B14" s="3" t="s">
        <v>65</v>
      </c>
      <c r="C14" s="3" t="s">
        <v>162</v>
      </c>
      <c r="D14" s="3" t="s">
        <v>39</v>
      </c>
      <c r="E14" s="3" t="s">
        <v>55</v>
      </c>
      <c r="F14" s="3" t="s">
        <v>45</v>
      </c>
      <c r="G14" s="3" t="s">
        <v>46</v>
      </c>
      <c r="H14" s="3">
        <v>1760</v>
      </c>
      <c r="I14" s="3" t="s">
        <v>66</v>
      </c>
      <c r="J14" s="3" t="s">
        <v>141</v>
      </c>
      <c r="K14" s="3" t="s">
        <v>142</v>
      </c>
    </row>
    <row r="15" spans="2:17">
      <c r="B15" s="3" t="s">
        <v>65</v>
      </c>
      <c r="C15" s="3" t="s">
        <v>162</v>
      </c>
      <c r="D15" s="3" t="s">
        <v>39</v>
      </c>
      <c r="E15" s="3" t="s">
        <v>55</v>
      </c>
      <c r="F15" s="3" t="s">
        <v>45</v>
      </c>
      <c r="G15" s="3" t="s">
        <v>46</v>
      </c>
      <c r="H15" s="3">
        <v>1920</v>
      </c>
      <c r="I15" s="3" t="s">
        <v>66</v>
      </c>
      <c r="J15" s="3" t="s">
        <v>141</v>
      </c>
      <c r="K15" s="3" t="s">
        <v>142</v>
      </c>
    </row>
    <row r="16" spans="2:17">
      <c r="B16" s="3" t="s">
        <v>67</v>
      </c>
      <c r="C16" s="3" t="s">
        <v>156</v>
      </c>
      <c r="D16" s="3" t="s">
        <v>29</v>
      </c>
      <c r="E16" s="3" t="s">
        <v>68</v>
      </c>
      <c r="F16" s="3" t="s">
        <v>45</v>
      </c>
      <c r="G16" s="3" t="s">
        <v>46</v>
      </c>
      <c r="H16" s="3">
        <v>1720</v>
      </c>
      <c r="I16" s="3" t="s">
        <v>69</v>
      </c>
      <c r="J16" s="3" t="s">
        <v>138</v>
      </c>
      <c r="K16" s="3" t="s">
        <v>139</v>
      </c>
    </row>
    <row r="17" spans="2:11">
      <c r="B17" s="3" t="s">
        <v>70</v>
      </c>
      <c r="C17" s="3" t="s">
        <v>163</v>
      </c>
      <c r="D17" s="3" t="s">
        <v>39</v>
      </c>
      <c r="E17" s="3" t="s">
        <v>71</v>
      </c>
      <c r="F17" s="3" t="s">
        <v>72</v>
      </c>
      <c r="G17" s="3" t="s">
        <v>32</v>
      </c>
      <c r="H17" s="3">
        <v>3201</v>
      </c>
      <c r="I17" s="3" t="s">
        <v>73</v>
      </c>
      <c r="J17" s="3" t="s">
        <v>136</v>
      </c>
      <c r="K17" s="3" t="s">
        <v>145</v>
      </c>
    </row>
    <row r="18" spans="2:11">
      <c r="B18" s="3" t="s">
        <v>74</v>
      </c>
      <c r="C18" s="3" t="s">
        <v>164</v>
      </c>
      <c r="D18" s="3" t="s">
        <v>39</v>
      </c>
      <c r="E18" s="3" t="s">
        <v>40</v>
      </c>
      <c r="F18" s="3" t="s">
        <v>72</v>
      </c>
      <c r="G18" s="3" t="s">
        <v>32</v>
      </c>
      <c r="H18" s="3">
        <v>3203</v>
      </c>
      <c r="I18" s="3" t="s">
        <v>73</v>
      </c>
      <c r="J18" s="3" t="s">
        <v>136</v>
      </c>
      <c r="K18" s="3" t="s">
        <v>146</v>
      </c>
    </row>
    <row r="19" spans="2:11">
      <c r="B19" s="3" t="s">
        <v>75</v>
      </c>
      <c r="C19" s="3" t="s">
        <v>165</v>
      </c>
      <c r="D19" s="3" t="s">
        <v>39</v>
      </c>
      <c r="E19" s="3" t="s">
        <v>55</v>
      </c>
      <c r="F19" s="3" t="s">
        <v>72</v>
      </c>
      <c r="G19" s="3" t="s">
        <v>32</v>
      </c>
      <c r="H19" s="3">
        <v>3200</v>
      </c>
      <c r="I19" s="3" t="s">
        <v>73</v>
      </c>
      <c r="J19" s="3" t="s">
        <v>136</v>
      </c>
      <c r="K19" s="3" t="s">
        <v>147</v>
      </c>
    </row>
    <row r="20" spans="2:11">
      <c r="B20" s="3" t="s">
        <v>76</v>
      </c>
      <c r="C20" s="3" t="s">
        <v>166</v>
      </c>
      <c r="D20" s="3" t="s">
        <v>39</v>
      </c>
      <c r="E20" s="3" t="s">
        <v>55</v>
      </c>
      <c r="F20" s="3" t="s">
        <v>72</v>
      </c>
      <c r="G20" s="3" t="s">
        <v>32</v>
      </c>
      <c r="H20" s="3">
        <v>3202</v>
      </c>
      <c r="I20" s="3" t="s">
        <v>73</v>
      </c>
      <c r="J20" s="3" t="s">
        <v>136</v>
      </c>
      <c r="K20" s="3" t="s">
        <v>147</v>
      </c>
    </row>
    <row r="21" spans="2:11">
      <c r="B21" s="3" t="s">
        <v>77</v>
      </c>
      <c r="C21" s="3" t="s">
        <v>167</v>
      </c>
      <c r="D21" s="3" t="s">
        <v>39</v>
      </c>
      <c r="E21" s="3" t="s">
        <v>55</v>
      </c>
      <c r="F21" s="3" t="s">
        <v>72</v>
      </c>
      <c r="G21" s="3" t="s">
        <v>32</v>
      </c>
      <c r="H21" s="3">
        <v>3000</v>
      </c>
      <c r="I21" s="3" t="s">
        <v>73</v>
      </c>
      <c r="J21" s="3" t="s">
        <v>136</v>
      </c>
      <c r="K21" s="3" t="s">
        <v>147</v>
      </c>
    </row>
    <row r="22" spans="2:11">
      <c r="B22" s="3" t="s">
        <v>78</v>
      </c>
      <c r="C22" s="3" t="s">
        <v>168</v>
      </c>
      <c r="D22" s="3" t="s">
        <v>39</v>
      </c>
      <c r="E22" s="3" t="s">
        <v>52</v>
      </c>
      <c r="F22" s="3" t="s">
        <v>72</v>
      </c>
      <c r="G22" s="3" t="s">
        <v>60</v>
      </c>
      <c r="H22" s="3">
        <v>8240</v>
      </c>
      <c r="I22" s="3" t="s">
        <v>79</v>
      </c>
      <c r="J22" s="3" t="s">
        <v>141</v>
      </c>
      <c r="K22" s="3" t="s">
        <v>144</v>
      </c>
    </row>
    <row r="23" spans="2:11">
      <c r="B23" s="3" t="s">
        <v>80</v>
      </c>
      <c r="C23" s="3" t="s">
        <v>169</v>
      </c>
      <c r="D23" s="3" t="s">
        <v>39</v>
      </c>
      <c r="E23" s="3" t="s">
        <v>71</v>
      </c>
      <c r="F23" s="3" t="s">
        <v>72</v>
      </c>
      <c r="G23" s="3" t="s">
        <v>32</v>
      </c>
      <c r="H23" s="3">
        <v>3601</v>
      </c>
      <c r="I23" s="3" t="s">
        <v>81</v>
      </c>
      <c r="J23" s="3" t="s">
        <v>136</v>
      </c>
      <c r="K23" s="3" t="s">
        <v>145</v>
      </c>
    </row>
    <row r="24" spans="2:11">
      <c r="B24" s="3" t="s">
        <v>82</v>
      </c>
      <c r="C24" s="3" t="s">
        <v>170</v>
      </c>
      <c r="D24" s="3" t="s">
        <v>39</v>
      </c>
      <c r="E24" s="3" t="s">
        <v>216</v>
      </c>
      <c r="F24" s="3" t="s">
        <v>45</v>
      </c>
      <c r="G24" s="3" t="s">
        <v>32</v>
      </c>
      <c r="H24" s="3">
        <v>3604</v>
      </c>
      <c r="I24" s="3" t="s">
        <v>81</v>
      </c>
      <c r="J24" s="3" t="s">
        <v>136</v>
      </c>
      <c r="K24" s="3" t="s">
        <v>148</v>
      </c>
    </row>
    <row r="25" spans="2:11">
      <c r="B25" s="3" t="s">
        <v>83</v>
      </c>
      <c r="C25" s="3" t="s">
        <v>171</v>
      </c>
      <c r="D25" s="3" t="s">
        <v>39</v>
      </c>
      <c r="E25" s="3" t="s">
        <v>40</v>
      </c>
      <c r="F25" s="3" t="s">
        <v>72</v>
      </c>
      <c r="G25" s="3" t="s">
        <v>32</v>
      </c>
      <c r="H25" s="3">
        <v>3603</v>
      </c>
      <c r="I25" s="3" t="s">
        <v>81</v>
      </c>
      <c r="J25" s="3" t="s">
        <v>136</v>
      </c>
      <c r="K25" s="3" t="s">
        <v>146</v>
      </c>
    </row>
    <row r="26" spans="2:11">
      <c r="B26" s="3" t="s">
        <v>173</v>
      </c>
      <c r="C26" s="3" t="s">
        <v>172</v>
      </c>
      <c r="D26" s="3" t="s">
        <v>39</v>
      </c>
      <c r="E26" s="3" t="s">
        <v>55</v>
      </c>
      <c r="F26" s="3" t="s">
        <v>72</v>
      </c>
      <c r="G26" s="3" t="s">
        <v>32</v>
      </c>
      <c r="H26" s="3">
        <v>3800</v>
      </c>
      <c r="I26" s="3" t="s">
        <v>81</v>
      </c>
      <c r="J26" s="3" t="s">
        <v>136</v>
      </c>
      <c r="K26" s="3" t="s">
        <v>147</v>
      </c>
    </row>
    <row r="27" spans="2:11">
      <c r="B27" s="3" t="s">
        <v>84</v>
      </c>
      <c r="C27" s="3" t="s">
        <v>175</v>
      </c>
      <c r="D27" s="3" t="s">
        <v>39</v>
      </c>
      <c r="E27" s="3" t="s">
        <v>55</v>
      </c>
      <c r="F27" s="3" t="s">
        <v>72</v>
      </c>
      <c r="G27" s="3" t="s">
        <v>32</v>
      </c>
      <c r="H27" s="3">
        <v>3602</v>
      </c>
      <c r="I27" s="3" t="s">
        <v>81</v>
      </c>
      <c r="J27" s="3" t="s">
        <v>136</v>
      </c>
      <c r="K27" s="3" t="s">
        <v>147</v>
      </c>
    </row>
    <row r="28" spans="2:11">
      <c r="B28" s="3" t="s">
        <v>85</v>
      </c>
      <c r="C28" s="3" t="s">
        <v>176</v>
      </c>
      <c r="D28" s="3" t="s">
        <v>39</v>
      </c>
      <c r="E28" s="3" t="s">
        <v>55</v>
      </c>
      <c r="F28" s="3" t="s">
        <v>72</v>
      </c>
      <c r="G28" s="3" t="s">
        <v>32</v>
      </c>
      <c r="H28" s="3">
        <v>3700</v>
      </c>
      <c r="I28" s="3" t="s">
        <v>81</v>
      </c>
      <c r="J28" s="3" t="s">
        <v>136</v>
      </c>
      <c r="K28" s="3" t="s">
        <v>147</v>
      </c>
    </row>
    <row r="29" spans="2:11">
      <c r="B29" s="3" t="s">
        <v>86</v>
      </c>
      <c r="C29" s="3" t="s">
        <v>177</v>
      </c>
      <c r="D29" s="3" t="s">
        <v>39</v>
      </c>
      <c r="E29" s="3" t="s">
        <v>87</v>
      </c>
      <c r="F29" s="3" t="s">
        <v>45</v>
      </c>
      <c r="G29" s="3" t="s">
        <v>32</v>
      </c>
      <c r="H29" s="3">
        <v>3404</v>
      </c>
      <c r="I29" s="3" t="s">
        <v>81</v>
      </c>
      <c r="J29" s="3" t="s">
        <v>136</v>
      </c>
      <c r="K29" s="3" t="s">
        <v>148</v>
      </c>
    </row>
    <row r="30" spans="2:11">
      <c r="B30" s="3" t="s">
        <v>86</v>
      </c>
      <c r="C30" s="3" t="s">
        <v>177</v>
      </c>
      <c r="D30" s="3" t="s">
        <v>39</v>
      </c>
      <c r="E30" s="3" t="s">
        <v>87</v>
      </c>
      <c r="F30" s="3" t="s">
        <v>45</v>
      </c>
      <c r="G30" s="3" t="s">
        <v>32</v>
      </c>
      <c r="H30" s="3">
        <v>3505</v>
      </c>
      <c r="I30" s="3" t="s">
        <v>81</v>
      </c>
      <c r="J30" s="3" t="s">
        <v>136</v>
      </c>
      <c r="K30" s="3" t="s">
        <v>148</v>
      </c>
    </row>
    <row r="31" spans="2:11">
      <c r="B31" s="3" t="s">
        <v>88</v>
      </c>
      <c r="C31" s="3" t="s">
        <v>178</v>
      </c>
      <c r="D31" s="3" t="s">
        <v>29</v>
      </c>
      <c r="E31" s="3" t="s">
        <v>71</v>
      </c>
      <c r="F31" s="3" t="s">
        <v>72</v>
      </c>
      <c r="G31" s="3" t="s">
        <v>32</v>
      </c>
      <c r="H31" s="3">
        <v>1201</v>
      </c>
      <c r="I31" s="3" t="s">
        <v>89</v>
      </c>
      <c r="J31" s="15" t="s">
        <v>136</v>
      </c>
      <c r="K31" s="3" t="s">
        <v>145</v>
      </c>
    </row>
    <row r="32" spans="2:11">
      <c r="B32" s="3" t="s">
        <v>90</v>
      </c>
      <c r="C32" s="3" t="s">
        <v>179</v>
      </c>
      <c r="D32" s="3" t="s">
        <v>29</v>
      </c>
      <c r="E32" s="3" t="s">
        <v>91</v>
      </c>
      <c r="F32" s="3" t="s">
        <v>72</v>
      </c>
      <c r="G32" s="3" t="s">
        <v>32</v>
      </c>
      <c r="H32" s="3">
        <v>7560</v>
      </c>
      <c r="I32" s="3" t="s">
        <v>89</v>
      </c>
      <c r="J32" s="3" t="s">
        <v>134</v>
      </c>
      <c r="K32" s="3" t="s">
        <v>135</v>
      </c>
    </row>
    <row r="33" spans="2:11">
      <c r="B33" s="3" t="s">
        <v>174</v>
      </c>
      <c r="C33" s="3" t="s">
        <v>180</v>
      </c>
      <c r="D33" s="3" t="s">
        <v>29</v>
      </c>
      <c r="E33" s="3" t="s">
        <v>40</v>
      </c>
      <c r="F33" s="3" t="s">
        <v>72</v>
      </c>
      <c r="G33" s="3" t="s">
        <v>32</v>
      </c>
      <c r="H33" s="3">
        <v>1203</v>
      </c>
      <c r="I33" s="3" t="s">
        <v>89</v>
      </c>
      <c r="J33" s="15" t="s">
        <v>136</v>
      </c>
      <c r="K33" s="3" t="s">
        <v>146</v>
      </c>
    </row>
    <row r="34" spans="2:11">
      <c r="B34" s="3" t="s">
        <v>92</v>
      </c>
      <c r="C34" s="3" t="s">
        <v>181</v>
      </c>
      <c r="D34" s="3" t="s">
        <v>29</v>
      </c>
      <c r="E34" s="3" t="s">
        <v>93</v>
      </c>
      <c r="F34" s="3" t="s">
        <v>72</v>
      </c>
      <c r="G34" s="3" t="s">
        <v>32</v>
      </c>
      <c r="H34" s="3">
        <v>7561</v>
      </c>
      <c r="I34" s="3" t="s">
        <v>89</v>
      </c>
      <c r="J34" s="3" t="s">
        <v>134</v>
      </c>
      <c r="K34" s="3" t="s">
        <v>135</v>
      </c>
    </row>
    <row r="35" spans="2:11">
      <c r="B35" s="3" t="s">
        <v>94</v>
      </c>
      <c r="C35" s="3" t="s">
        <v>182</v>
      </c>
      <c r="D35" s="3" t="s">
        <v>29</v>
      </c>
      <c r="E35" s="3" t="s">
        <v>95</v>
      </c>
      <c r="F35" s="3" t="s">
        <v>72</v>
      </c>
      <c r="G35" s="3" t="s">
        <v>32</v>
      </c>
      <c r="H35" s="3">
        <v>1000</v>
      </c>
      <c r="I35" s="3" t="s">
        <v>89</v>
      </c>
      <c r="J35" s="3" t="s">
        <v>134</v>
      </c>
      <c r="K35" s="3" t="s">
        <v>135</v>
      </c>
    </row>
    <row r="36" spans="2:11">
      <c r="B36" s="3" t="s">
        <v>96</v>
      </c>
      <c r="C36" s="3" t="s">
        <v>184</v>
      </c>
      <c r="D36" s="3" t="s">
        <v>29</v>
      </c>
      <c r="E36" s="3" t="s">
        <v>95</v>
      </c>
      <c r="F36" s="3" t="s">
        <v>72</v>
      </c>
      <c r="G36" s="3" t="s">
        <v>32</v>
      </c>
      <c r="H36" s="3">
        <v>5000</v>
      </c>
      <c r="I36" s="3" t="s">
        <v>89</v>
      </c>
      <c r="J36" s="3" t="s">
        <v>134</v>
      </c>
      <c r="K36" s="3" t="s">
        <v>135</v>
      </c>
    </row>
    <row r="37" spans="2:11">
      <c r="B37" s="3" t="s">
        <v>97</v>
      </c>
      <c r="C37" s="3" t="s">
        <v>185</v>
      </c>
      <c r="D37" s="3" t="s">
        <v>29</v>
      </c>
      <c r="E37" s="3" t="s">
        <v>55</v>
      </c>
      <c r="F37" s="3" t="s">
        <v>72</v>
      </c>
      <c r="G37" s="3" t="s">
        <v>32</v>
      </c>
      <c r="H37" s="3">
        <v>1205</v>
      </c>
      <c r="I37" s="3" t="s">
        <v>89</v>
      </c>
      <c r="J37" s="15" t="s">
        <v>136</v>
      </c>
      <c r="K37" s="3" t="s">
        <v>147</v>
      </c>
    </row>
    <row r="38" spans="2:11">
      <c r="B38" s="3" t="s">
        <v>98</v>
      </c>
      <c r="C38" s="3" t="s">
        <v>186</v>
      </c>
      <c r="D38" s="3" t="s">
        <v>29</v>
      </c>
      <c r="E38" s="3" t="s">
        <v>55</v>
      </c>
      <c r="F38" s="3" t="s">
        <v>72</v>
      </c>
      <c r="G38" s="3" t="s">
        <v>32</v>
      </c>
      <c r="H38" s="3">
        <v>1202</v>
      </c>
      <c r="I38" s="3" t="s">
        <v>89</v>
      </c>
      <c r="J38" s="15" t="s">
        <v>136</v>
      </c>
      <c r="K38" s="3" t="s">
        <v>147</v>
      </c>
    </row>
    <row r="39" spans="2:11">
      <c r="B39" s="3" t="s">
        <v>99</v>
      </c>
      <c r="C39" s="3" t="s">
        <v>187</v>
      </c>
      <c r="D39" s="3" t="s">
        <v>29</v>
      </c>
      <c r="E39" s="3" t="s">
        <v>55</v>
      </c>
      <c r="F39" s="3" t="s">
        <v>72</v>
      </c>
      <c r="G39" s="3" t="s">
        <v>32</v>
      </c>
      <c r="H39" s="3">
        <v>1204</v>
      </c>
      <c r="I39" s="3" t="s">
        <v>89</v>
      </c>
      <c r="J39" s="15" t="s">
        <v>136</v>
      </c>
      <c r="K39" s="3" t="s">
        <v>147</v>
      </c>
    </row>
    <row r="40" spans="2:11">
      <c r="B40" s="3" t="s">
        <v>100</v>
      </c>
      <c r="C40" s="3" t="s">
        <v>183</v>
      </c>
      <c r="D40" s="3" t="s">
        <v>29</v>
      </c>
      <c r="E40" s="3" t="s">
        <v>101</v>
      </c>
      <c r="F40" s="3" t="s">
        <v>72</v>
      </c>
      <c r="G40" s="3" t="s">
        <v>32</v>
      </c>
      <c r="H40" s="3">
        <v>7565</v>
      </c>
      <c r="I40" s="3" t="s">
        <v>89</v>
      </c>
      <c r="J40" s="3" t="s">
        <v>134</v>
      </c>
      <c r="K40" s="3" t="s">
        <v>135</v>
      </c>
    </row>
    <row r="41" spans="2:11">
      <c r="B41" s="3" t="s">
        <v>102</v>
      </c>
      <c r="C41" s="3" t="s">
        <v>188</v>
      </c>
      <c r="D41" s="3" t="s">
        <v>29</v>
      </c>
      <c r="E41" s="3" t="s">
        <v>103</v>
      </c>
      <c r="F41" s="3" t="s">
        <v>72</v>
      </c>
      <c r="G41" s="3" t="s">
        <v>32</v>
      </c>
      <c r="H41" s="3">
        <v>7556</v>
      </c>
      <c r="I41" s="3" t="s">
        <v>89</v>
      </c>
      <c r="J41" s="3" t="s">
        <v>134</v>
      </c>
      <c r="K41" s="3" t="s">
        <v>135</v>
      </c>
    </row>
    <row r="42" spans="2:11">
      <c r="B42" s="3" t="s">
        <v>104</v>
      </c>
      <c r="C42" s="3" t="s">
        <v>189</v>
      </c>
      <c r="D42" s="3" t="s">
        <v>29</v>
      </c>
      <c r="E42" s="3" t="s">
        <v>105</v>
      </c>
      <c r="F42" s="3" t="s">
        <v>72</v>
      </c>
      <c r="G42" s="3" t="s">
        <v>32</v>
      </c>
      <c r="H42" s="3">
        <v>4000</v>
      </c>
      <c r="I42" s="3" t="s">
        <v>89</v>
      </c>
      <c r="J42" s="3" t="s">
        <v>134</v>
      </c>
      <c r="K42" s="3" t="s">
        <v>135</v>
      </c>
    </row>
    <row r="43" spans="2:11">
      <c r="B43" s="3" t="s">
        <v>106</v>
      </c>
      <c r="C43" s="3" t="s">
        <v>190</v>
      </c>
      <c r="D43" s="3" t="s">
        <v>107</v>
      </c>
      <c r="E43" s="3" t="s">
        <v>108</v>
      </c>
      <c r="F43" s="3" t="s">
        <v>45</v>
      </c>
      <c r="G43" s="3" t="s">
        <v>60</v>
      </c>
      <c r="H43" s="3">
        <v>2405</v>
      </c>
      <c r="I43" s="3" t="s">
        <v>109</v>
      </c>
      <c r="J43" s="3" t="s">
        <v>215</v>
      </c>
      <c r="K43" s="3" t="s">
        <v>135</v>
      </c>
    </row>
    <row r="44" spans="2:11">
      <c r="B44" s="3" t="s">
        <v>110</v>
      </c>
      <c r="C44" s="3" t="s">
        <v>191</v>
      </c>
      <c r="D44" s="3" t="s">
        <v>29</v>
      </c>
      <c r="E44" s="3" t="s">
        <v>111</v>
      </c>
      <c r="F44" s="3" t="s">
        <v>45</v>
      </c>
      <c r="G44" s="3" t="s">
        <v>60</v>
      </c>
      <c r="H44" s="3">
        <v>2081</v>
      </c>
      <c r="I44" s="3" t="s">
        <v>112</v>
      </c>
      <c r="J44" s="3" t="s">
        <v>150</v>
      </c>
      <c r="K44" s="3" t="s">
        <v>135</v>
      </c>
    </row>
    <row r="45" spans="2:11">
      <c r="B45" s="3" t="s">
        <v>113</v>
      </c>
      <c r="C45" s="3" t="s">
        <v>192</v>
      </c>
      <c r="D45" s="3" t="s">
        <v>29</v>
      </c>
      <c r="E45" s="3" t="s">
        <v>105</v>
      </c>
      <c r="F45" s="3" t="s">
        <v>45</v>
      </c>
      <c r="G45" s="3" t="s">
        <v>60</v>
      </c>
      <c r="H45" s="3">
        <v>2081</v>
      </c>
      <c r="I45" s="3" t="s">
        <v>112</v>
      </c>
      <c r="J45" s="3" t="s">
        <v>150</v>
      </c>
      <c r="K45" s="3" t="s">
        <v>148</v>
      </c>
    </row>
    <row r="46" spans="2:11">
      <c r="B46" s="3" t="s">
        <v>114</v>
      </c>
      <c r="C46" s="3" t="s">
        <v>193</v>
      </c>
      <c r="D46" s="3" t="s">
        <v>29</v>
      </c>
      <c r="E46" s="3" t="s">
        <v>115</v>
      </c>
      <c r="F46" s="3" t="s">
        <v>45</v>
      </c>
      <c r="G46" s="3" t="s">
        <v>60</v>
      </c>
      <c r="H46" s="3">
        <v>2081</v>
      </c>
      <c r="I46" s="3" t="s">
        <v>112</v>
      </c>
      <c r="J46" s="3" t="s">
        <v>150</v>
      </c>
      <c r="K46" s="3" t="s">
        <v>135</v>
      </c>
    </row>
    <row r="47" spans="2:11">
      <c r="B47" s="3" t="s">
        <v>116</v>
      </c>
      <c r="C47" s="3" t="s">
        <v>194</v>
      </c>
      <c r="D47" s="3" t="s">
        <v>29</v>
      </c>
      <c r="E47" s="3" t="s">
        <v>105</v>
      </c>
      <c r="F47" s="3" t="s">
        <v>45</v>
      </c>
      <c r="G47" s="3" t="s">
        <v>60</v>
      </c>
      <c r="H47" s="3">
        <v>2081</v>
      </c>
      <c r="I47" s="3" t="s">
        <v>112</v>
      </c>
      <c r="J47" s="3" t="s">
        <v>150</v>
      </c>
      <c r="K47" s="3" t="s">
        <v>148</v>
      </c>
    </row>
    <row r="48" spans="2:11">
      <c r="B48" s="3" t="s">
        <v>116</v>
      </c>
      <c r="C48" s="3" t="s">
        <v>194</v>
      </c>
      <c r="D48" s="3" t="s">
        <v>29</v>
      </c>
      <c r="E48" s="3" t="s">
        <v>105</v>
      </c>
      <c r="F48" s="3" t="s">
        <v>45</v>
      </c>
      <c r="G48" s="3" t="s">
        <v>60</v>
      </c>
      <c r="H48" s="3">
        <v>2081</v>
      </c>
      <c r="I48" s="3" t="s">
        <v>112</v>
      </c>
      <c r="J48" s="3" t="s">
        <v>150</v>
      </c>
      <c r="K48" s="3" t="s">
        <v>148</v>
      </c>
    </row>
    <row r="49" spans="2:11">
      <c r="B49" s="3" t="s">
        <v>117</v>
      </c>
      <c r="C49" s="3" t="s">
        <v>195</v>
      </c>
      <c r="D49" s="3" t="s">
        <v>29</v>
      </c>
      <c r="E49" s="3" t="s">
        <v>68</v>
      </c>
      <c r="F49" s="3" t="s">
        <v>45</v>
      </c>
      <c r="G49" s="3" t="s">
        <v>60</v>
      </c>
      <c r="H49" s="3">
        <v>2081</v>
      </c>
      <c r="I49" s="3" t="s">
        <v>112</v>
      </c>
      <c r="J49" s="3" t="s">
        <v>150</v>
      </c>
      <c r="K49" s="3" t="s">
        <v>135</v>
      </c>
    </row>
    <row r="50" spans="2:11">
      <c r="B50" s="3" t="s">
        <v>118</v>
      </c>
      <c r="C50" s="3" t="s">
        <v>196</v>
      </c>
      <c r="D50" s="3" t="s">
        <v>29</v>
      </c>
      <c r="E50" s="3" t="s">
        <v>119</v>
      </c>
      <c r="F50" s="3" t="s">
        <v>120</v>
      </c>
      <c r="G50" s="3" t="s">
        <v>32</v>
      </c>
      <c r="H50" s="3">
        <v>5004</v>
      </c>
      <c r="I50" s="3" t="s">
        <v>121</v>
      </c>
      <c r="J50" s="3" t="s">
        <v>134</v>
      </c>
      <c r="K50" s="3" t="s">
        <v>135</v>
      </c>
    </row>
    <row r="51" spans="2:11">
      <c r="B51" s="3" t="s">
        <v>122</v>
      </c>
      <c r="C51" s="3" t="s">
        <v>197</v>
      </c>
      <c r="D51" s="3" t="s">
        <v>29</v>
      </c>
      <c r="E51" s="3" t="s">
        <v>105</v>
      </c>
      <c r="F51" s="3" t="s">
        <v>123</v>
      </c>
      <c r="G51" s="3" t="s">
        <v>32</v>
      </c>
      <c r="H51" s="3" t="s">
        <v>124</v>
      </c>
      <c r="I51" s="3" t="s">
        <v>125</v>
      </c>
      <c r="J51" s="3" t="s">
        <v>134</v>
      </c>
      <c r="K51" s="3" t="s">
        <v>135</v>
      </c>
    </row>
    <row r="52" spans="2:11">
      <c r="B52" s="3" t="s">
        <v>126</v>
      </c>
      <c r="C52" s="3" t="s">
        <v>198</v>
      </c>
      <c r="D52" s="3" t="s">
        <v>29</v>
      </c>
      <c r="E52" s="3" t="s">
        <v>52</v>
      </c>
      <c r="F52" s="3" t="s">
        <v>72</v>
      </c>
      <c r="G52" s="3" t="s">
        <v>60</v>
      </c>
      <c r="H52" s="3">
        <v>8220</v>
      </c>
      <c r="I52" s="3" t="s">
        <v>127</v>
      </c>
      <c r="J52" s="3" t="s">
        <v>138</v>
      </c>
      <c r="K52" s="3" t="s">
        <v>140</v>
      </c>
    </row>
    <row r="53" spans="2:11">
      <c r="B53" s="3" t="s">
        <v>128</v>
      </c>
      <c r="C53" s="3" t="s">
        <v>199</v>
      </c>
      <c r="D53" s="3" t="s">
        <v>39</v>
      </c>
      <c r="E53" s="3" t="s">
        <v>129</v>
      </c>
      <c r="F53" s="3" t="s">
        <v>123</v>
      </c>
      <c r="G53" s="3" t="s">
        <v>32</v>
      </c>
      <c r="H53" s="3">
        <v>4320</v>
      </c>
      <c r="I53" s="3" t="s">
        <v>130</v>
      </c>
      <c r="J53" s="3" t="s">
        <v>136</v>
      </c>
      <c r="K53" s="3" t="s">
        <v>149</v>
      </c>
    </row>
    <row r="54" spans="2:11">
      <c r="B54" s="3" t="s">
        <v>131</v>
      </c>
      <c r="C54" s="3" t="s">
        <v>200</v>
      </c>
      <c r="D54" s="3" t="s">
        <v>39</v>
      </c>
      <c r="E54" s="3" t="s">
        <v>216</v>
      </c>
      <c r="F54" s="3" t="s">
        <v>45</v>
      </c>
      <c r="G54" s="3" t="s">
        <v>60</v>
      </c>
      <c r="H54" s="3">
        <v>2951</v>
      </c>
      <c r="I54" s="3" t="s">
        <v>132</v>
      </c>
      <c r="J54" s="3" t="s">
        <v>151</v>
      </c>
      <c r="K54" s="3" t="s">
        <v>148</v>
      </c>
    </row>
    <row r="55" spans="2:11">
      <c r="B55" s="3" t="s">
        <v>133</v>
      </c>
      <c r="C55" s="3" t="s">
        <v>201</v>
      </c>
      <c r="D55" s="3" t="s">
        <v>39</v>
      </c>
      <c r="E55" s="3" t="s">
        <v>87</v>
      </c>
      <c r="F55" s="3" t="s">
        <v>45</v>
      </c>
      <c r="G55" s="3" t="s">
        <v>60</v>
      </c>
      <c r="H55" s="3">
        <v>2951</v>
      </c>
      <c r="I55" s="3" t="s">
        <v>132</v>
      </c>
      <c r="J55" s="3" t="s">
        <v>151</v>
      </c>
      <c r="K55" s="3" t="s">
        <v>148</v>
      </c>
    </row>
    <row r="56" spans="2:11">
      <c r="B56" s="3" t="s">
        <v>133</v>
      </c>
      <c r="C56" s="3" t="s">
        <v>201</v>
      </c>
      <c r="D56" s="3" t="s">
        <v>39</v>
      </c>
      <c r="E56" s="3" t="s">
        <v>87</v>
      </c>
      <c r="F56" s="3" t="s">
        <v>45</v>
      </c>
      <c r="G56" s="3" t="s">
        <v>60</v>
      </c>
      <c r="H56" s="3">
        <v>2951</v>
      </c>
      <c r="I56" s="3" t="s">
        <v>132</v>
      </c>
      <c r="J56" s="3" t="s">
        <v>151</v>
      </c>
      <c r="K56" s="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Instructions</vt:lpstr>
      <vt:lpstr>Instructions (Spanish)</vt:lpstr>
      <vt:lpstr>Supplier Inquiry Form</vt:lpstr>
      <vt:lpstr>Catalog</vt:lpstr>
      <vt:lpstr>Currency</vt:lpstr>
      <vt:lpstr>EmailSubject</vt:lpstr>
      <vt:lpstr>Entities</vt:lpstr>
      <vt:lpstr>EntitiesData</vt:lpstr>
      <vt:lpstr>Today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Nicolas Lauriti</dc:creator>
  <cp:lastModifiedBy>Emina Hasic</cp:lastModifiedBy>
  <dcterms:created xsi:type="dcterms:W3CDTF">2025-01-10T16:26:38Z</dcterms:created>
  <dcterms:modified xsi:type="dcterms:W3CDTF">2025-04-04T11:10:57Z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2025-01-10T16:30:39Z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6e159a12-ca77-492b-86b5-bfb688d41894</vt:lpwstr>
  </property>
  <property fmtid="{D5CDD505-2E9C-101B-9397-08002B2CF9AE}" pid="8" name="MSIP_Label_0c72bc7c-1559-43e6-8719-ab74cb663232_ContentBits">
    <vt:lpwstr>2</vt:lpwstr>
  </property>
</Properties>
</file>